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LETTE AU PRUNES" sheetId="1" r:id="rId1"/>
    <sheet name="TARTELETTES FOND CRÈME PATISSIÈ" sheetId="2" r:id="rId2"/>
    <sheet name="TARTELETTES FOND" sheetId="3" r:id="rId3"/>
    <sheet name="PÂTE À TARTE" sheetId="4" r:id="rId4"/>
    <sheet name="PÂTE À LEVÉE" sheetId="5" r:id="rId5"/>
    <sheet name="CRÈME PATISSIÈRE 2" sheetId="6" r:id="rId6"/>
    <sheet name="MERINGUE FRAICHE" sheetId="7" r:id="rId7"/>
  </sheets>
</workbook>
</file>

<file path=xl/sharedStrings.xml><?xml version="1.0" encoding="utf-8"?>
<sst xmlns="http://schemas.openxmlformats.org/spreadsheetml/2006/main" count="54" uniqueCount="54">
  <si>
    <t>TARTELETTE AU PRUNES</t>
  </si>
  <si>
    <t>Annotations</t>
  </si>
  <si>
    <t>Quantité souhaitée</t>
  </si>
  <si>
    <t>pc</t>
  </si>
  <si>
    <t>référence : 36 pc</t>
  </si>
  <si>
    <t>TARTELETTE AU PRUNES  00001049</t>
  </si>
  <si>
    <t>Ingrédients</t>
  </si>
  <si>
    <t xml:space="preserve">    TARTELETTES FOND CRÈME PATISSIÈRE 2 — voir l'onglet "TARTELETTES FOND CRÈME PATISSIÈ"</t>
  </si>
  <si>
    <t xml:space="preserve">    PRUNE(BOITE,KILO) (conv.)</t>
  </si>
  <si>
    <t>kg</t>
  </si>
  <si>
    <t xml:space="preserve">    MERINGUE FRAICHE — voir l'onglet "MERINGUE FRAICHE"</t>
  </si>
  <si>
    <t>CUIS.web — Portage du CUIS Clipper de 1992 par Palika &amp; Bernard Vandendaele (créateur du moteur récursif d'origine)</t>
  </si>
  <si>
    <t>TARTELETTES FOND CRÈME PATISSIÈRE 2</t>
  </si>
  <si>
    <t>Quantité totale à produire (cumulée)</t>
  </si>
  <si>
    <t>référence : 12 pc — lot unique couvrant tous les usages</t>
  </si>
  <si>
    <t>TARTELETTES FOND CRÈME PATISSIÈRE 2  00001062</t>
  </si>
  <si>
    <t xml:space="preserve">    TARTELETTES FOND — voir l'onglet "TARTELETTES FOND"</t>
  </si>
  <si>
    <t xml:space="preserve">    CRÈME PATISSIÈRE 2 — voir l'onglet "CRÈME PATISSIÈRE 2"</t>
  </si>
  <si>
    <t>TARTELETTES FOND</t>
  </si>
  <si>
    <t>référence : 0,5 pc — lot unique couvrant tous les usages</t>
  </si>
  <si>
    <t>TARTELETTES FOND  00001061</t>
  </si>
  <si>
    <t xml:space="preserve">    PÂTE À TARTE — voir l'onglet "PÂTE À TARTE"</t>
  </si>
  <si>
    <t>PÂTE À TARTE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</si>
  <si>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</si>
  <si>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</si>
  <si>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</si>
  <si>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</si>
  <si>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</si>
  <si>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</si>
  <si>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</si>
  <si>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</si>
  <si>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</si>
  <si>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</si>
  <si>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</si>
  <si>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OEUF (P) (conv.)</t>
  </si>
  <si>
    <t xml:space="preserve">    LAIT</t>
  </si>
  <si>
    <t>lt</t>
  </si>
  <si>
    <t>CRÈME PATISSIÈRE 2</t>
  </si>
  <si>
    <t>référence : 0,38 kg — lot unique couvrant tous les usages</t>
  </si>
  <si>
    <t>CRÈME PATISSIÈRE 2  00000146</t>
  </si>
  <si>
    <t xml:space="preserve">    mazena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</si>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</sst>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36</v>
      </c>
      <c r="D6" t="s">
        <v>3</v>
      </c>
      <c r="E6" t="s" s="8"/>
    </row>
    <row r="7">
      <c r="A7"/>
      <c r="B7" t="s">
        <v>8</v>
      </c>
      <c r="C7" s="10">
        <f>B2*0.0472222222</f>
        <v>1.7</v>
      </c>
      <c r="D7" t="s">
        <v>9</v>
      </c>
      <c r="E7" t="s" s="8"/>
    </row>
    <row r="8">
      <c r="A8"/>
      <c r="B8" t="s">
        <v>10</v>
      </c>
      <c r="C8" s="10">
        <f>B2*0.0275</f>
        <v>0.99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36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36</v>
      </c>
      <c r="D6" t="s">
        <v>3</v>
      </c>
      <c r="E6" t="s" s="8"/>
    </row>
    <row r="7">
      <c r="A7"/>
      <c r="B7" t="s">
        <v>17</v>
      </c>
      <c r="C7" s="10">
        <f>B2*0.095</f>
        <v>3.42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13</v>
      </c>
      <c r="B2" s="12">
        <v>36</v>
      </c>
      <c r="C2" t="s">
        <v>3</v>
      </c>
      <c r="D2" t="s" s="7">
        <v>19</v>
      </c>
      <c r="E2" t="s" s="8"/>
    </row>
    <row r="3">
      <c r="A3"/>
      <c r="B3"/>
      <c r="C3"/>
      <c r="D3"/>
      <c r="E3" t="s" s="8"/>
    </row>
    <row r="4">
      <c r="A4" t="s" s="9">
        <v>20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21</v>
      </c>
      <c r="C6" s="10">
        <f>B2*1</f>
        <v>36</v>
      </c>
      <c r="D6" t="s">
        <v>9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13</v>
      </c>
      <c r="B2" s="12">
        <v>36</v>
      </c>
      <c r="C2" t="s">
        <v>9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B2*0.95</f>
        <v>34.2</v>
      </c>
      <c r="D6" t="s">
        <v>9</v>
      </c>
      <c r="E6" t="s" s="8"/>
    </row>
    <row r="7">
      <c r="A7"/>
      <c r="B7" t="s">
        <v>26</v>
      </c>
      <c r="C7" s="10">
        <f>B2*0.05</f>
        <v>1.8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13</v>
      </c>
      <c r="B2" s="12">
        <v>34.2</v>
      </c>
      <c r="C2" t="s">
        <v>9</v>
      </c>
      <c r="D2" t="s" s="7">
        <v>28</v>
      </c>
      <c r="E2" t="s" s="8"/>
    </row>
    <row r="3">
      <c r="A3"/>
      <c r="B3"/>
      <c r="C3"/>
      <c r="D3"/>
      <c r="E3" t="s" s="8"/>
    </row>
    <row r="4">
      <c r="A4" t="s" s="9">
        <v>29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30</v>
      </c>
      <c r="C6" s="10">
        <f>B2*2.1052631579</f>
        <v>72</v>
      </c>
      <c r="D6" t="s">
        <v>3</v>
      </c>
      <c r="E6" t="s" s="8"/>
    </row>
    <row r="7">
      <c r="A7"/>
      <c r="B7" t="s">
        <v>31</v>
      </c>
      <c r="C7" s="10">
        <f>B2*0.5263157895</f>
        <v>18</v>
      </c>
      <c r="D7" t="s">
        <v>9</v>
      </c>
      <c r="E7" t="s" s="8"/>
    </row>
    <row r="8">
      <c r="A8"/>
      <c r="B8" t="s">
        <v>32</v>
      </c>
      <c r="C8" s="10">
        <f>B2*0.0315789474</f>
        <v>1.08</v>
      </c>
      <c r="D8" t="s">
        <v>9</v>
      </c>
      <c r="E8" t="s" s="8"/>
    </row>
    <row r="9">
      <c r="A9"/>
      <c r="B9" t="s">
        <v>33</v>
      </c>
      <c r="C9" s="10">
        <f>B2*0.0105263158</f>
        <v>0.36</v>
      </c>
      <c r="D9" t="s">
        <v>9</v>
      </c>
      <c r="E9" t="s" s="8"/>
    </row>
    <row r="10">
      <c r="A10"/>
      <c r="B10" t="s">
        <v>26</v>
      </c>
      <c r="C10" s="10">
        <f>B2*0.1052631579</f>
        <v>3.6</v>
      </c>
      <c r="D10" t="s">
        <v>9</v>
      </c>
      <c r="E10" t="s" s="8"/>
    </row>
    <row r="11">
      <c r="A11"/>
      <c r="B11" t="s">
        <v>34</v>
      </c>
      <c r="C11" s="10">
        <f>B2*2.1052631579</f>
        <v>72</v>
      </c>
      <c r="D11" t="s">
        <v>3</v>
      </c>
      <c r="E11" t="s" s="8"/>
    </row>
    <row r="12">
      <c r="A12"/>
      <c r="B12" t="s">
        <v>35</v>
      </c>
      <c r="C12" s="10">
        <f>B2*0.2105263158</f>
        <v>7.2</v>
      </c>
      <c r="D12" t="s">
        <v>36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13</v>
      </c>
      <c r="B2" s="12">
        <v>3.42</v>
      </c>
      <c r="C2" t="s">
        <v>9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B2*0.6578947368</f>
        <v>2.25</v>
      </c>
      <c r="D6" t="s">
        <v>36</v>
      </c>
      <c r="E6" t="s" s="8"/>
    </row>
    <row r="7">
      <c r="A7"/>
      <c r="B7" t="s">
        <v>32</v>
      </c>
      <c r="C7" s="10">
        <f>B2*0.1578947368</f>
        <v>0.54</v>
      </c>
      <c r="D7" t="s">
        <v>9</v>
      </c>
      <c r="E7" t="s" s="8"/>
    </row>
    <row r="8">
      <c r="A8"/>
      <c r="B8" t="s">
        <v>34</v>
      </c>
      <c r="C8" s="10">
        <f>B2*2.6315789474</f>
        <v>9</v>
      </c>
      <c r="D8" t="s">
        <v>3</v>
      </c>
      <c r="E8" t="s" s="8"/>
    </row>
    <row r="9">
      <c r="A9"/>
      <c r="B9" t="s">
        <v>40</v>
      </c>
      <c r="C9" s="10">
        <f>B2*0.0526315789</f>
        <v>0.18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13</v>
      </c>
      <c r="B2" s="12">
        <v>0.99</v>
      </c>
      <c r="C2" t="s">
        <v>9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B2*11.1111111111</f>
        <v>11</v>
      </c>
      <c r="D6" t="s">
        <v>3</v>
      </c>
      <c r="E6" t="s" s="8"/>
    </row>
    <row r="7">
      <c r="A7"/>
      <c r="B7" t="s">
        <v>32</v>
      </c>
      <c r="C7" s="10">
        <f>B2*0.6</f>
        <v>0.594</v>
      </c>
      <c r="D7" t="s">
        <v>9</v>
      </c>
      <c r="E7" t="s" s="8"/>
    </row>
    <row r="8">
      <c r="A8"/>
      <c r="B8"/>
      <c r="C8"/>
      <c r="D8"/>
      <c r="E8" t="s" s="8"/>
    </row>
    <row r="9">
      <c r="A9" t="s" s="13">
        <v>45</v>
      </c>
      <c r="B9" t="s" s="14">
        <v>46</v>
      </c>
      <c r="C9"/>
      <c r="D9"/>
      <c r="E9" t="s" s="8"/>
    </row>
    <row r="10">
      <c r="A10"/>
      <c r="B10" t="s" s="3">
        <v>47</v>
      </c>
      <c r="C10"/>
      <c r="D10"/>
      <c r="E10" t="s" s="8"/>
    </row>
    <row r="11">
      <c r="A11" t="s" s="13">
        <v>48</v>
      </c>
      <c r="B11" t="s" s="14">
        <v>49</v>
      </c>
      <c r="C11"/>
      <c r="D11"/>
      <c r="E11" t="s" s="8"/>
    </row>
    <row r="12">
      <c r="A12"/>
      <c r="B12" t="s" s="3">
        <v>50</v>
      </c>
      <c r="C12"/>
      <c r="D12"/>
      <c r="E12" t="s" s="8"/>
    </row>
    <row r="13">
      <c r="A13" t="s" s="13">
        <v>51</v>
      </c>
      <c r="B13" t="s" s="14">
        <v>52</v>
      </c>
      <c r="C13"/>
      <c r="D13"/>
      <c r="E13" t="s" s="8"/>
    </row>
    <row r="14">
      <c r="A14"/>
      <c r="B14" t="s" s="3">
        <v>53</v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2026-09-15T12:34:32Z</dcterms:created>
  <dc:title>TARTELETTE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2026-09-15T12:34:32Z</dcterms:modified>
  <cp:revision>1</cp:revision>
</cp:coreProperties>
</file>