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<sst xmlns="http://schemas.openxmlformats.org/spreadsheetml/2006/main" count="136" uniqueCount="136">
  <si>
    <t>Fiche technique</t>
  </si>
  <si>
    <t>Nom</t>
  </si>
  <si>
    <t>TARTELETTE AU PRUNES</t>
  </si>
  <si>
    <t>Code</t>
  </si>
  <si>
    <t>00001049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</si>
  <si>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</si>
  <si>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</si>
  <si>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</si>
  <si>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</si>
  <si>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</si>
  <si>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</si>
  <si>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</si>
  <si>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</si>
  <si>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</si>
  <si>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</si>
  <si>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</si>
  <si>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</si>
  <si>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</si>
  <si>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</si>
  <si>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</si>
  <si>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</si>
  <si>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</si>
  <si>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</si>
  <si>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</si>
  <si>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</si>
  <si>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</si>
  <si>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</si>
  <si>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</si>
  <si>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</si>
  <si>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</si>
  <si>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</si>
  <si>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</si>
  <si>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</si>
  <si>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00000057</t>
  </si>
  <si>
    <t>prunes (boOEte)</t>
  </si>
  <si>
    <t>Conserves et compotes de fruits</t>
  </si>
  <si>
    <t>00000002</t>
  </si>
  <si>
    <t>FARINE (FLEUR DE FROMENT)</t>
  </si>
  <si>
    <t>Farines de blé</t>
  </si>
  <si>
    <t>kg</t>
  </si>
  <si>
    <t>00000007</t>
  </si>
  <si>
    <t>mazena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</si>
  <si>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</si>
  <si>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</si>
  <si>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</si>
  <si>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</si>
  <si>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</si>
  <si>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</si>
  <si>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</si>
  <si>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</si>
  <si>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</si>
  <si>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</si>
  <si>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</si>
  <si>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</si>
  <si>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</si>
  <si>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</si>
  <si>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</si>
  <si>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</si>
  <si>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</si>
  <si>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</si>
  <si>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</si>
  <si>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</si>
  <si>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</si>
  <si>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</si>
  <si>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</si>
  <si>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</si>
  <si>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36 pc)</t>
  </si>
  <si>
    <t>recette</t>
  </si>
  <si>
    <t>Pièces individuelles</t>
  </si>
  <si>
    <t xml:space="preserve">    ↳ TARTELETTES FOND CRÈME PATISSIÈRE 2</t>
  </si>
  <si>
    <t xml:space="preserve">        ↳ TARTELETTES FOND</t>
  </si>
  <si>
    <t xml:space="preserve">            ↳ PÂTE À TARTE</t>
  </si>
  <si>
    <t>Pâtes friables (brisée, sablée)</t>
  </si>
  <si>
    <t xml:space="preserve">                ↳ PÂTE À LEVÉE</t>
  </si>
  <si>
    <t>Pâtes poussées et levées</t>
  </si>
  <si>
    <t xml:space="preserve">                    ↳ LEVURE SECHE</t>
  </si>
  <si>
    <t>matiere</t>
  </si>
  <si>
    <t xml:space="preserve">                    ↳ FARINE (FLEUR DE FROMENT)</t>
  </si>
  <si>
    <t xml:space="preserve">                    ↳ SUCRE (S2)</t>
  </si>
  <si>
    <t xml:space="preserve">                    ↳ SEL</t>
  </si>
  <si>
    <t xml:space="preserve">                    ↳ BEURRE</t>
  </si>
  <si>
    <t xml:space="preserve">                    ↳ OEUF (P)</t>
  </si>
  <si>
    <t>Conversions oeufs et ovoproduits</t>
  </si>
  <si>
    <t xml:space="preserve">                        ↳ OEUF (ml)</t>
  </si>
  <si>
    <t xml:space="preserve">                            ↳ OEUF A3 (PRIX)</t>
  </si>
  <si>
    <t xml:space="preserve">                    ↳ LAIT</t>
  </si>
  <si>
    <t xml:space="preserve">                ↳ BEURRE</t>
  </si>
  <si>
    <t xml:space="preserve">        ↳ CRÈME PATISSIÈRE 2</t>
  </si>
  <si>
    <t>Appareils divers</t>
  </si>
  <si>
    <t xml:space="preserve">            ↳ LAIT</t>
  </si>
  <si>
    <t xml:space="preserve">            ↳ SUCRE (S2)</t>
  </si>
  <si>
    <t xml:space="preserve">            ↳ OEUF (P)</t>
  </si>
  <si>
    <t xml:space="preserve">                ↳ OEUF (ml)</t>
  </si>
  <si>
    <t xml:space="preserve">                    ↳ OEUF A3 (PRIX)</t>
  </si>
  <si>
    <t xml:space="preserve">            ↳ mazena</t>
  </si>
  <si>
    <t xml:space="preserve">    ↳ PRUNE(BOITE,KILO)</t>
  </si>
  <si>
    <t>Conversions conserves (boîte→net)</t>
  </si>
  <si>
    <t xml:space="preserve">        ↳ prunes (boOEte)</t>
  </si>
  <si>
    <t xml:space="preserve">    ↳ MERINGUE FRAICHE</t>
  </si>
  <si>
    <t>Meringues</t>
  </si>
  <si>
    <t xml:space="preserve">        ↳ BLANC D'OEUF (P)</t>
  </si>
  <si>
    <t xml:space="preserve">            ↳ BLANC D'OEUF (ML)</t>
  </si>
  <si>
    <t xml:space="preserve">                ↳ OEUF A3 (PRIX)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</si>
  <si>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</si>
  <si>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</si>
  <si>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</si>
  <si>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</si>
  <si>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</si>
  <si>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</si>
  <si>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</si>
  <si>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TARTELETTES FOND CRÈME PATISSIÈRE 2</t>
  </si>
  <si>
    <t>TARTELETTES FOND</t>
  </si>
  <si>
    <t>PÂTE À TARTE</t>
  </si>
  <si>
    <t>PÂTE À LEVÉE</t>
  </si>
  <si>
    <t>CRÈME PATISSIÈRE 2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</si>
  <si>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</si>
  <si>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</si>
  <si>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</si>
  <si>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</si>
  <si>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</si>
  <si>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</si>
  <si>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</si>
  <si>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</si>
  <si>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</si>
  <si>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</si>
  <si>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TARTELETTE AU PRUNES</t>
  </si>
  <si>
    <t>TARTELETTE AU PRUNES  00001049</t>
  </si>
  <si>
    <t>↳ TARTELETTES FOND CRÈME PATISSIÈRE 2  00001062</t>
  </si>
  <si>
    <t>↳ TARTELETTES FOND  00001061</t>
  </si>
  <si>
    <t>↳ PÂTE À TARTE  00000182</t>
  </si>
  <si>
    <t>↳ PÂTE À LEVÉE  00000527</t>
  </si>
  <si>
    <t>↳ CRÈME PATISSIÈRE 2  00000146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</si>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</sst>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71.57735076</v>
      </c>
    </row>
    <row r="12">
      <c r="A12" t="s" s="4">
        <v>18</v>
      </c>
      <c r="B12" s="5">
        <v>1.9882597433333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71.57735076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36</v>
      </c>
      <c r="C3" t="s" s="11">
        <v>26</v>
      </c>
      <c r="D3"/>
      <c r="E3"/>
      <c r="F3"/>
    </row>
    <row r="4">
      <c r="A4" t="s">
        <v>27</v>
      </c>
      <c r="B4" s="12">
        <f>$B$2*B3</f>
        <v>36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E7*3.5139</f>
        <v>3.5139</v>
      </c>
    </row>
    <row r="8">
      <c r="A8" t="s" s="3">
        <v>36</v>
      </c>
      <c r="B8" t="s">
        <v>37</v>
      </c>
      <c r="C8" t="s">
        <v>38</v>
      </c>
      <c r="D8" s="10">
        <v>18</v>
      </c>
      <c r="E8" s="12">
        <f>D8*$B$2</f>
        <v>18</v>
      </c>
      <c r="F8" t="s">
        <v>39</v>
      </c>
      <c r="G8" s="5">
        <f>E8*0.022064</f>
        <v>0.397152</v>
      </c>
    </row>
    <row r="9">
      <c r="A9" t="s" s="3">
        <v>40</v>
      </c>
      <c r="B9" t="s">
        <v>41</v>
      </c>
      <c r="C9" t="s">
        <v>42</v>
      </c>
      <c r="D9" s="10">
        <v>0.18</v>
      </c>
      <c r="E9" s="12">
        <f>D9*$B$2</f>
        <v>0.18</v>
      </c>
      <c r="F9" t="s">
        <v>39</v>
      </c>
      <c r="G9" s="5">
        <f>E9*0.7833</f>
        <v>0.140994</v>
      </c>
    </row>
    <row r="10">
      <c r="A10" t="s" s="3">
        <v>43</v>
      </c>
      <c r="B10" t="s">
        <v>44</v>
      </c>
      <c r="C10" t="s">
        <v>45</v>
      </c>
      <c r="D10" s="10">
        <v>9.45</v>
      </c>
      <c r="E10" s="12">
        <f>D10*$B$2</f>
        <v>9.45</v>
      </c>
      <c r="F10" t="s">
        <v>46</v>
      </c>
      <c r="G10" s="5">
        <f>E10*0.5999</f>
        <v>5.669055</v>
      </c>
    </row>
    <row r="11">
      <c r="A11" t="s" s="3">
        <v>47</v>
      </c>
      <c r="B11" t="s">
        <v>48</v>
      </c>
      <c r="C11" t="s">
        <v>49</v>
      </c>
      <c r="D11" s="10">
        <v>5.4</v>
      </c>
      <c r="E11" s="12">
        <f>D11*$B$2</f>
        <v>5.4</v>
      </c>
      <c r="F11" t="s">
        <v>39</v>
      </c>
      <c r="G11" s="5">
        <f>E11*3.9514</f>
        <v>21.33756</v>
      </c>
    </row>
    <row r="12">
      <c r="A12" t="s" s="3">
        <v>50</v>
      </c>
      <c r="B12" t="s">
        <v>51</v>
      </c>
      <c r="C12" t="s">
        <v>52</v>
      </c>
      <c r="D12" s="10">
        <v>72</v>
      </c>
      <c r="E12" s="12">
        <f>D12*$B$2</f>
        <v>72</v>
      </c>
      <c r="F12" t="s">
        <v>26</v>
      </c>
      <c r="G12" s="5">
        <f>E12*0.20824</f>
        <v>14.99328</v>
      </c>
    </row>
    <row r="13">
      <c r="A13" t="s" s="3">
        <v>53</v>
      </c>
      <c r="B13" t="s">
        <v>54</v>
      </c>
      <c r="C13" t="s">
        <v>55</v>
      </c>
      <c r="D13" s="10">
        <v>86.5</v>
      </c>
      <c r="E13" s="12">
        <f>D13*$B$2</f>
        <v>86.5</v>
      </c>
      <c r="F13" t="s">
        <v>26</v>
      </c>
      <c r="G13" s="5">
        <f>E13*0.27</f>
        <v>23.355</v>
      </c>
    </row>
    <row r="14">
      <c r="A14" t="s" s="3">
        <v>56</v>
      </c>
      <c r="B14" t="s">
        <v>57</v>
      </c>
      <c r="C14" t="s">
        <v>58</v>
      </c>
      <c r="D14" s="10">
        <v>0.36</v>
      </c>
      <c r="E14" s="12">
        <f>D14*$B$2</f>
        <v>0.36</v>
      </c>
      <c r="F14" t="s">
        <v>39</v>
      </c>
      <c r="G14" s="5">
        <f>E14*0.186416</f>
        <v>0.06711</v>
      </c>
    </row>
    <row r="15">
      <c r="A15" t="s" s="3">
        <v>59</v>
      </c>
      <c r="B15" t="s">
        <v>60</v>
      </c>
      <c r="C15" t="s">
        <v>61</v>
      </c>
      <c r="D15" s="10">
        <v>2.214</v>
      </c>
      <c r="E15" s="12">
        <f>D15*$B$2</f>
        <v>2.214</v>
      </c>
      <c r="F15" t="s">
        <v>39</v>
      </c>
      <c r="G15" s="5">
        <f>E15*0.95</f>
        <v>2.1033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36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36</v>
      </c>
      <c r="E3" t="s">
        <v>26</v>
      </c>
      <c r="F3" t="s">
        <v>68</v>
      </c>
    </row>
    <row r="4">
      <c r="A4">
        <v>2</v>
      </c>
      <c r="B4" t="s">
        <v>70</v>
      </c>
      <c r="C4" t="s">
        <v>67</v>
      </c>
      <c r="D4" s="12">
        <v>36</v>
      </c>
      <c r="E4" t="s">
        <v>26</v>
      </c>
      <c r="F4" t="s">
        <v>68</v>
      </c>
    </row>
    <row r="5">
      <c r="A5">
        <v>3</v>
      </c>
      <c r="B5" t="s">
        <v>71</v>
      </c>
      <c r="C5" t="s">
        <v>67</v>
      </c>
      <c r="D5" s="12">
        <v>36</v>
      </c>
      <c r="E5" t="s">
        <v>39</v>
      </c>
      <c r="F5" t="s">
        <v>72</v>
      </c>
    </row>
    <row r="6">
      <c r="A6">
        <v>4</v>
      </c>
      <c r="B6" t="s">
        <v>73</v>
      </c>
      <c r="C6" t="s">
        <v>67</v>
      </c>
      <c r="D6" s="12">
        <v>34.2</v>
      </c>
      <c r="E6" t="s">
        <v>39</v>
      </c>
      <c r="F6" t="s">
        <v>74</v>
      </c>
    </row>
    <row r="7">
      <c r="A7">
        <v>5</v>
      </c>
      <c r="B7" t="s">
        <v>75</v>
      </c>
      <c r="C7" t="s">
        <v>76</v>
      </c>
      <c r="D7" s="12">
        <v>72</v>
      </c>
      <c r="E7" t="s">
        <v>26</v>
      </c>
      <c r="F7" t="s">
        <v>52</v>
      </c>
    </row>
    <row r="8">
      <c r="A8">
        <v>5</v>
      </c>
      <c r="B8" t="s">
        <v>77</v>
      </c>
      <c r="C8" t="s">
        <v>76</v>
      </c>
      <c r="D8" s="12">
        <v>18</v>
      </c>
      <c r="E8" t="s">
        <v>39</v>
      </c>
      <c r="F8" t="s">
        <v>38</v>
      </c>
    </row>
    <row r="9">
      <c r="A9">
        <v>5</v>
      </c>
      <c r="B9" t="s">
        <v>78</v>
      </c>
      <c r="C9" t="s">
        <v>76</v>
      </c>
      <c r="D9" s="12">
        <v>1.08</v>
      </c>
      <c r="E9" t="s">
        <v>39</v>
      </c>
      <c r="F9" t="s">
        <v>61</v>
      </c>
    </row>
    <row r="10">
      <c r="A10">
        <v>5</v>
      </c>
      <c r="B10" t="s">
        <v>79</v>
      </c>
      <c r="C10" t="s">
        <v>76</v>
      </c>
      <c r="D10" s="12">
        <v>0.36</v>
      </c>
      <c r="E10" t="s">
        <v>39</v>
      </c>
      <c r="F10" t="s">
        <v>58</v>
      </c>
    </row>
    <row r="11">
      <c r="A11">
        <v>5</v>
      </c>
      <c r="B11" t="s">
        <v>80</v>
      </c>
      <c r="C11" t="s">
        <v>76</v>
      </c>
      <c r="D11" s="12">
        <v>3.6</v>
      </c>
      <c r="E11" t="s">
        <v>39</v>
      </c>
      <c r="F11" t="s">
        <v>49</v>
      </c>
    </row>
    <row r="12">
      <c r="A12">
        <v>5</v>
      </c>
      <c r="B12" t="s">
        <v>81</v>
      </c>
      <c r="C12" t="s">
        <v>67</v>
      </c>
      <c r="D12" s="12">
        <v>72</v>
      </c>
      <c r="E12" t="s">
        <v>26</v>
      </c>
      <c r="F12" t="s">
        <v>82</v>
      </c>
    </row>
    <row r="13">
      <c r="A13">
        <v>6</v>
      </c>
      <c r="B13" t="s">
        <v>83</v>
      </c>
      <c r="C13" t="s">
        <v>67</v>
      </c>
      <c r="D13" s="12">
        <v>3.96</v>
      </c>
      <c r="E13" t="s">
        <v>46</v>
      </c>
      <c r="F13" t="s">
        <v>82</v>
      </c>
    </row>
    <row r="14">
      <c r="A14">
        <v>7</v>
      </c>
      <c r="B14" t="s">
        <v>84</v>
      </c>
      <c r="C14" t="s">
        <v>76</v>
      </c>
      <c r="D14" s="12">
        <v>72</v>
      </c>
      <c r="E14" t="s">
        <v>26</v>
      </c>
      <c r="F14" t="s">
        <v>55</v>
      </c>
    </row>
    <row r="15">
      <c r="A15">
        <v>5</v>
      </c>
      <c r="B15" t="s">
        <v>85</v>
      </c>
      <c r="C15" t="s">
        <v>76</v>
      </c>
      <c r="D15" s="12">
        <v>7.2</v>
      </c>
      <c r="E15" t="s">
        <v>46</v>
      </c>
      <c r="F15" t="s">
        <v>45</v>
      </c>
    </row>
    <row r="16">
      <c r="A16">
        <v>4</v>
      </c>
      <c r="B16" t="s">
        <v>86</v>
      </c>
      <c r="C16" t="s">
        <v>76</v>
      </c>
      <c r="D16" s="12">
        <v>1.8</v>
      </c>
      <c r="E16" t="s">
        <v>39</v>
      </c>
      <c r="F16" t="s">
        <v>49</v>
      </c>
    </row>
    <row r="17">
      <c r="A17">
        <v>2</v>
      </c>
      <c r="B17" t="s">
        <v>87</v>
      </c>
      <c r="C17" t="s">
        <v>67</v>
      </c>
      <c r="D17" s="12">
        <v>3.42</v>
      </c>
      <c r="E17" t="s">
        <v>39</v>
      </c>
      <c r="F17" t="s">
        <v>88</v>
      </c>
    </row>
    <row r="18">
      <c r="A18">
        <v>3</v>
      </c>
      <c r="B18" t="s">
        <v>89</v>
      </c>
      <c r="C18" t="s">
        <v>76</v>
      </c>
      <c r="D18" s="12">
        <v>2.25</v>
      </c>
      <c r="E18" t="s">
        <v>46</v>
      </c>
      <c r="F18" t="s">
        <v>45</v>
      </c>
    </row>
    <row r="19">
      <c r="A19">
        <v>3</v>
      </c>
      <c r="B19" t="s">
        <v>90</v>
      </c>
      <c r="C19" t="s">
        <v>76</v>
      </c>
      <c r="D19" s="12">
        <v>0.54</v>
      </c>
      <c r="E19" t="s">
        <v>39</v>
      </c>
      <c r="F19" t="s">
        <v>61</v>
      </c>
    </row>
    <row r="20">
      <c r="A20">
        <v>3</v>
      </c>
      <c r="B20" t="s">
        <v>91</v>
      </c>
      <c r="C20" t="s">
        <v>67</v>
      </c>
      <c r="D20" s="12">
        <v>9</v>
      </c>
      <c r="E20" t="s">
        <v>26</v>
      </c>
      <c r="F20" t="s">
        <v>82</v>
      </c>
    </row>
    <row r="21">
      <c r="A21">
        <v>4</v>
      </c>
      <c r="B21" t="s">
        <v>92</v>
      </c>
      <c r="C21" t="s">
        <v>67</v>
      </c>
      <c r="D21" s="12">
        <v>0.495</v>
      </c>
      <c r="E21" t="s">
        <v>46</v>
      </c>
      <c r="F21" t="s">
        <v>82</v>
      </c>
    </row>
    <row r="22">
      <c r="A22">
        <v>5</v>
      </c>
      <c r="B22" t="s">
        <v>93</v>
      </c>
      <c r="C22" t="s">
        <v>76</v>
      </c>
      <c r="D22" s="12">
        <v>9</v>
      </c>
      <c r="E22" t="s">
        <v>26</v>
      </c>
      <c r="F22" t="s">
        <v>55</v>
      </c>
    </row>
    <row r="23">
      <c r="A23">
        <v>3</v>
      </c>
      <c r="B23" t="s">
        <v>94</v>
      </c>
      <c r="C23" t="s">
        <v>76</v>
      </c>
      <c r="D23" s="12">
        <v>0.18</v>
      </c>
      <c r="E23" t="s">
        <v>39</v>
      </c>
      <c r="F23" t="s">
        <v>42</v>
      </c>
    </row>
    <row r="24">
      <c r="A24">
        <v>1</v>
      </c>
      <c r="B24" t="s">
        <v>95</v>
      </c>
      <c r="C24" t="s">
        <v>67</v>
      </c>
      <c r="D24" s="12">
        <v>1.7</v>
      </c>
      <c r="E24" t="s">
        <v>39</v>
      </c>
      <c r="F24" t="s">
        <v>96</v>
      </c>
    </row>
    <row r="25">
      <c r="A25">
        <v>2</v>
      </c>
      <c r="B25" t="s">
        <v>97</v>
      </c>
      <c r="C25" t="s">
        <v>76</v>
      </c>
      <c r="D25" s="12">
        <v>1</v>
      </c>
      <c r="E25" t="s">
        <v>26</v>
      </c>
      <c r="F25" t="s">
        <v>35</v>
      </c>
    </row>
    <row r="26">
      <c r="A26">
        <v>1</v>
      </c>
      <c r="B26" t="s">
        <v>98</v>
      </c>
      <c r="C26" t="s">
        <v>67</v>
      </c>
      <c r="D26" s="12">
        <v>0.99</v>
      </c>
      <c r="E26" t="s">
        <v>39</v>
      </c>
      <c r="F26" t="s">
        <v>99</v>
      </c>
    </row>
    <row r="27">
      <c r="A27">
        <v>2</v>
      </c>
      <c r="B27" t="s">
        <v>100</v>
      </c>
      <c r="C27" t="s">
        <v>67</v>
      </c>
      <c r="D27" s="12">
        <v>11</v>
      </c>
      <c r="E27" t="s">
        <v>26</v>
      </c>
      <c r="F27" t="s">
        <v>82</v>
      </c>
    </row>
    <row r="28">
      <c r="A28">
        <v>3</v>
      </c>
      <c r="B28" t="s">
        <v>101</v>
      </c>
      <c r="C28" t="s">
        <v>67</v>
      </c>
      <c r="D28" s="12">
        <v>0.396</v>
      </c>
      <c r="E28" t="s">
        <v>46</v>
      </c>
      <c r="F28" t="s">
        <v>82</v>
      </c>
    </row>
    <row r="29">
      <c r="A29">
        <v>4</v>
      </c>
      <c r="B29" t="s">
        <v>102</v>
      </c>
      <c r="C29" t="s">
        <v>76</v>
      </c>
      <c r="D29" s="12">
        <v>5.5</v>
      </c>
      <c r="E29" t="s">
        <v>26</v>
      </c>
      <c r="F29" t="s">
        <v>55</v>
      </c>
    </row>
    <row r="30">
      <c r="A30">
        <v>2</v>
      </c>
      <c r="B30" t="s">
        <v>103</v>
      </c>
      <c r="C30" t="s">
        <v>76</v>
      </c>
      <c r="D30" s="12">
        <v>0.594</v>
      </c>
      <c r="E30" t="s">
        <v>39</v>
      </c>
      <c r="F30" t="s">
        <v>61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115</v>
      </c>
      <c r="B8">
        <v>1</v>
      </c>
      <c r="C8" t="s">
        <v>116</v>
      </c>
      <c r="D8" t="s" s="14">
        <v>117</v>
      </c>
      <c r="E8" t="s" s="14">
        <v>118</v>
      </c>
      <c r="F8"/>
    </row>
    <row r="9">
      <c r="A9" t="s">
        <v>115</v>
      </c>
      <c r="B9">
        <v>3</v>
      </c>
      <c r="C9" t="s">
        <v>119</v>
      </c>
      <c r="D9" t="s" s="14">
        <v>120</v>
      </c>
      <c r="E9" t="s" s="14">
        <v>121</v>
      </c>
      <c r="F9"/>
    </row>
    <row r="10">
      <c r="A10" t="s">
        <v>115</v>
      </c>
      <c r="B10">
        <v>4</v>
      </c>
      <c r="C10" t="s">
        <v>122</v>
      </c>
      <c r="D10" t="s" s="14">
        <v>123</v>
      </c>
      <c r="E10" t="s" s="14">
        <v>124</v>
      </c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</cols>
  <sheetData>
    <row r="1" customHeight="1" ht="24">
      <c r="A1" t="s" s="8">
        <v>125</v>
      </c>
      <c r="B1"/>
      <c r="C1"/>
      <c r="D1"/>
    </row>
    <row r="2">
      <c r="A2" t="str" s="15">
        <f>"00001049 · PAT.INDIVIDUELS · référence : "&amp;Besoins!B3&amp;" "&amp;Besoins!C3&amp;" · multiplicateur réglable sur la feuille ""Besoins"""</f>
        <v>00001049 · PAT.INDIVIDUELS · référence : 36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127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128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129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130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131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132</v>
      </c>
      <c r="B22"/>
      <c r="C22"/>
      <c r="D22"/>
    </row>
    <row r="23">
      <c r="A23" t="s" s="18">
        <v>133</v>
      </c>
      <c r="B23" t="str" s="14">
        <f>"[MONTER] "&amp;Procedure!D8</f>
        <v>[MONTER] 14 blancs d'œufs en neige</v>
      </c>
      <c r="C23"/>
      <c r="D23"/>
    </row>
    <row r="24">
      <c r="A24"/>
      <c r="B24" t="str" s="17">
        <f>"ℹ "&amp;Procedure!E8</f>
        <v>ℹ</v>
      </c>
      <c r="C24"/>
      <c r="D24"/>
    </row>
    <row r="25">
      <c r="A25" t="s" s="18">
        <v>134</v>
      </c>
      <c r="B25" t="str" s="14">
        <f>"[COUCHER] "&amp;Procedure!D9</f>
        <v>[COUCHER] À la poche selon la forme souhaitée</v>
      </c>
      <c r="C25"/>
      <c r="D25"/>
    </row>
    <row r="26">
      <c r="A26"/>
      <c r="B26" t="str" s="17">
        <f>"ℹ "&amp;Procedure!E9</f>
        <v>ℹ</v>
      </c>
      <c r="C26"/>
      <c r="D26"/>
    </row>
    <row r="27">
      <c r="A27" t="s" s="18">
        <v>135</v>
      </c>
      <c r="B27" t="str" s="14">
        <f>"[SÉCHER] "&amp;Procedure!D10</f>
        <v>[SÉCHER] Au four 90°C porte légèrement entrouverte</v>
      </c>
      <c r="C27"/>
      <c r="D27"/>
    </row>
    <row r="28">
      <c r="A28"/>
      <c r="B28" t="str" s="17">
        <f>"ℹ "&amp;Procedure!E10</f>
        <v>ℹ</v>
      </c>
      <c r="C28"/>
      <c r="D28"/>
    </row>
    <row r="29">
      <c r="A29"/>
      <c r="B29"/>
      <c r="C29"/>
      <c r="D29"/>
    </row>
    <row r="30">
      <c r="A30" t="s" s="19">
        <v>23</v>
      </c>
      <c r="B30"/>
      <c r="C30"/>
      <c r="D30"/>
    </row>
  </sheetData>
  <sheetProtection sheet="1" formatRows="0" formatColumns="0"/>
  <mergeCells count="22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2026-10-30T17:45:03Z</dcterms:created>
  <dc:title>TARTELETTE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2026-10-30T17:45:03Z</dcterms:modified>
  <cp:revision>1</cp:revision>
</cp:coreProperties>
</file>