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ROYAL"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<sst xmlns="http://schemas.openxmlformats.org/spreadsheetml/2006/main" count="58" uniqueCount="58">
  <si>
    <t>COUSCOUS ROYAL</t>
  </si>
  <si>
    <t>Annotations</t>
  </si>
  <si>
    <t>Quantité souhaitée</t>
  </si>
  <si>
    <t>pc</t>
  </si>
  <si>
    <t>référence : 100 pc</t>
  </si>
  <si>
    <t>COUSCOUS ROYAL  GRO_CDC_149E</t>
  </si>
  <si>
    <t>Ingrédients</t>
  </si>
  <si>
    <t xml:space="preserve">    COUSCOUS — voir l'onglet "COUSCOUS"</t>
  </si>
  <si>
    <t xml:space="preserve">    Merguez boeuf mouton boyau naturel</t>
  </si>
  <si>
    <t>kg</t>
  </si>
  <si>
    <t xml:space="preserve">    Gigot d'agneau désossé</t>
  </si>
  <si>
    <t xml:space="preserve">    Brochette agneau crue standard</t>
  </si>
  <si>
    <t xml:space="preserve">    Brochette boeuf crue standard (onglet)</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</si>
  <si>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</si>
  <si>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</si>
  <si>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</si>
  <si>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</si>
  <si>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</si>
  <si>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</si>
  <si>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Pilons de poulet à sec UE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</si>
  <si>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</si>
  <si>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</si>
  <si>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</si>
  <si>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</si>
  <si>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</si>
  <si>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</si>
  <si>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</si>
  <si>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</si>
  <si>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</si>
  <si>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</si>
  <si>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</si>
  <si>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</si>
  <si>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</si>
  <si>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</si>
  <si>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</si>
  <si>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</si>
  <si>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</si>
  <si>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</si>
  <si>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</si>
  <si>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</si>
  <si>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</si>
  <si>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</si>
  <si>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</si>
  <si>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</si>
  <si>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</si>
  <si>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</si>
  <si>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</si>
  <si>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</si>
  <si>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</si>
  <si>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</si>
  <si>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semoule couscous moyen</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</si>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</sst>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B2*0.14</f>
        <v>14</v>
      </c>
      <c r="D7" t="s">
        <v>9</v>
      </c>
      <c r="E7" t="s" s="8"/>
    </row>
    <row r="8">
      <c r="A8"/>
      <c r="B8" t="s">
        <v>10</v>
      </c>
      <c r="C8" s="10">
        <f>B2*0.07</f>
        <v>7</v>
      </c>
      <c r="D8" t="s">
        <v>9</v>
      </c>
      <c r="E8" t="s" s="8"/>
    </row>
    <row r="9">
      <c r="A9"/>
      <c r="B9" t="s">
        <v>11</v>
      </c>
      <c r="C9" s="10">
        <f>B2*0.07</f>
        <v>7</v>
      </c>
      <c r="D9" t="s">
        <v>9</v>
      </c>
      <c r="E9" t="s" s="8"/>
    </row>
    <row r="10">
      <c r="A10"/>
      <c r="B10" t="s">
        <v>12</v>
      </c>
      <c r="C10" s="10">
        <f>B2*0.07</f>
        <v>7</v>
      </c>
      <c r="D10" t="s">
        <v>9</v>
      </c>
      <c r="E10" t="s" s="8"/>
    </row>
    <row r="11">
      <c r="A11"/>
      <c r="B11"/>
      <c r="C11"/>
      <c r="D11"/>
      <c r="E11" t="s" s="8"/>
    </row>
    <row r="12">
      <c r="A12"/>
      <c r="B12" t="s" s="3">
        <v>13</v>
      </c>
      <c r="C12"/>
      <c r="D12"/>
      <c r="E12" t="s" s="8"/>
    </row>
    <row r="13">
      <c r="A13" t="s" s="11">
        <v>14</v>
      </c>
      <c r="B13"/>
      <c r="C13"/>
      <c r="D13"/>
      <c r="E13" t="s" s="8"/>
    </row>
  </sheetData>
  <sheetProtection sheet="1"/>
  <mergeCells count="4">
    <mergeCell ref="A1:D1"/>
    <mergeCell ref="A4:D4"/>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2">
        <v>100</v>
      </c>
      <c r="C2" t="s">
        <v>3</v>
      </c>
      <c r="D2" t="s" s="7">
        <v>17</v>
      </c>
      <c r="E2" t="s" s="8"/>
    </row>
    <row r="3">
      <c r="A3"/>
      <c r="B3"/>
      <c r="C3"/>
      <c r="D3"/>
      <c r="E3" t="s" s="8"/>
    </row>
    <row r="4">
      <c r="A4" t="s" s="9">
        <v>18</v>
      </c>
      <c r="B4"/>
      <c r="C4"/>
      <c r="D4"/>
      <c r="E4" t="s" s="8"/>
    </row>
    <row r="5">
      <c r="A5" t="s" s="4">
        <v>6</v>
      </c>
      <c r="B5"/>
      <c r="C5"/>
      <c r="D5"/>
      <c r="E5" t="s" s="8"/>
    </row>
    <row r="6">
      <c r="A6"/>
      <c r="B6" t="s">
        <v>19</v>
      </c>
      <c r="C6" s="10">
        <f>B2*0.12</f>
        <v>12</v>
      </c>
      <c r="D6" t="s">
        <v>9</v>
      </c>
      <c r="E6" t="s" s="8"/>
    </row>
    <row r="7">
      <c r="A7"/>
      <c r="B7" t="s">
        <v>20</v>
      </c>
      <c r="C7" s="10">
        <f>B2*0.01</f>
        <v>1</v>
      </c>
      <c r="D7" t="s">
        <v>3</v>
      </c>
      <c r="E7" t="s" s="8"/>
    </row>
    <row r="8">
      <c r="A8"/>
      <c r="B8" t="s">
        <v>21</v>
      </c>
      <c r="C8" s="10">
        <f>B2*0.1</f>
        <v>10</v>
      </c>
      <c r="D8" t="s">
        <v>9</v>
      </c>
      <c r="E8" t="s" s="8"/>
    </row>
    <row r="9">
      <c r="A9"/>
      <c r="B9" t="s">
        <v>22</v>
      </c>
      <c r="C9" s="10">
        <f>B2*0.12</f>
        <v>12</v>
      </c>
      <c r="D9" t="s">
        <v>23</v>
      </c>
      <c r="E9" t="s" s="8"/>
    </row>
    <row r="10">
      <c r="A10"/>
      <c r="B10" t="s">
        <v>24</v>
      </c>
      <c r="C10" s="10">
        <f>B2*0.0012</f>
        <v>0.12</v>
      </c>
      <c r="D10" t="s">
        <v>9</v>
      </c>
      <c r="E10" t="s" s="8"/>
    </row>
    <row r="11">
      <c r="A11"/>
      <c r="B11" t="s">
        <v>25</v>
      </c>
      <c r="C11" s="10">
        <f>B2*0.0003</f>
        <v>0.03</v>
      </c>
      <c r="D11" t="s">
        <v>9</v>
      </c>
      <c r="E11" t="s" s="8"/>
    </row>
    <row r="12">
      <c r="A12"/>
      <c r="B12" t="s">
        <v>26</v>
      </c>
      <c r="C12" s="10">
        <f>B2*0.00075</f>
        <v>0.075</v>
      </c>
      <c r="D12" t="s">
        <v>9</v>
      </c>
      <c r="E12" t="s" s="8"/>
    </row>
    <row r="13">
      <c r="A13"/>
      <c r="B13" t="s">
        <v>27</v>
      </c>
      <c r="C13" s="10">
        <f>B2*0.00006</f>
        <v>0.006</v>
      </c>
      <c r="D13" t="s">
        <v>9</v>
      </c>
      <c r="E13" t="s" s="8"/>
    </row>
    <row r="14">
      <c r="A14"/>
      <c r="B14" t="s">
        <v>28</v>
      </c>
      <c r="C14" s="10">
        <f>B2*0.01</f>
        <v>1</v>
      </c>
      <c r="D14" t="s">
        <v>23</v>
      </c>
      <c r="E14" t="s" s="8"/>
    </row>
    <row r="15">
      <c r="A15"/>
      <c r="B15" t="s">
        <v>29</v>
      </c>
      <c r="C15" s="10">
        <f>B2*0.01</f>
        <v>1</v>
      </c>
      <c r="D15" t="s">
        <v>9</v>
      </c>
      <c r="E15" t="s" s="8"/>
    </row>
    <row r="16">
      <c r="A16"/>
      <c r="B16" t="s">
        <v>30</v>
      </c>
      <c r="C16" s="10">
        <f>B2*0.11</f>
        <v>11</v>
      </c>
      <c r="D16" t="s">
        <v>23</v>
      </c>
      <c r="E16" t="s" s="8"/>
    </row>
    <row r="17">
      <c r="A17"/>
      <c r="B17" t="s">
        <v>31</v>
      </c>
      <c r="C17" s="10">
        <f>B2*0.0006</f>
        <v>0.06</v>
      </c>
      <c r="D17" t="s">
        <v>9</v>
      </c>
      <c r="E17" t="s" s="8"/>
    </row>
    <row r="18">
      <c r="A18"/>
      <c r="B18" t="s">
        <v>32</v>
      </c>
      <c r="C18" s="10">
        <f>B2*0.02</f>
        <v>2</v>
      </c>
      <c r="D18" t="s">
        <v>9</v>
      </c>
      <c r="E18" t="s" s="8"/>
    </row>
    <row r="19">
      <c r="A19"/>
      <c r="B19" t="s">
        <v>33</v>
      </c>
      <c r="C19" s="10">
        <f>B2*0.00075</f>
        <v>0.075</v>
      </c>
      <c r="D19" t="s">
        <v>9</v>
      </c>
      <c r="E19" t="s" s="8"/>
    </row>
    <row r="20">
      <c r="A20"/>
      <c r="B20" t="s">
        <v>34</v>
      </c>
      <c r="C20" s="10">
        <f>B2*0.0002</f>
        <v>0.02</v>
      </c>
      <c r="D20" t="s">
        <v>9</v>
      </c>
      <c r="E20" t="s" s="8"/>
    </row>
    <row r="21">
      <c r="A21"/>
      <c r="B21" t="s">
        <v>35</v>
      </c>
      <c r="C21" s="10">
        <f>B2*0.1</f>
        <v>10</v>
      </c>
      <c r="D21" t="s">
        <v>9</v>
      </c>
      <c r="E21" t="s" s="8"/>
    </row>
    <row r="22">
      <c r="A22"/>
      <c r="B22"/>
      <c r="C22"/>
      <c r="D22"/>
      <c r="E22" t="s" s="8"/>
    </row>
    <row r="23">
      <c r="A23" t="s" s="13">
        <v>36</v>
      </c>
      <c r="B23" t="inlineStr" s="14">
        <is>
          <t>[METTRE EN PLACE] Mise en place du poste de travail - Vérifier les D.L.C.,peser les denrées,sélectionner le matériel nécessaire. - Laver et désinfecter le matériel et le poste de travail en suivant les protocoles.</t>
        </is>
      </c>
      <c r="C23"/>
      <c r="D23"/>
      <c r="E23" t="s" s="8"/>
    </row>
    <row r="24">
      <c r="A24" t="s" s="13">
        <v>37</v>
      </c>
      <c r="B24"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4"/>
      <c r="D24"/>
      <c r="E24" t="s" s="8"/>
    </row>
    <row r="25">
      <c r="A25" t="s" s="13">
        <v>38</v>
      </c>
      <c r="B25"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5"/>
      <c r="D25"/>
      <c r="E25" t="s" s="8"/>
    </row>
    <row r="26">
      <c r="A26" t="s" s="13">
        <v>39</v>
      </c>
      <c r="B26"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6"/>
      <c r="D26"/>
      <c r="E26" t="s" s="8"/>
    </row>
    <row r="27">
      <c r="A27" t="s" s="13">
        <v>40</v>
      </c>
      <c r="B27"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7"/>
      <c r="D27"/>
      <c r="E27" t="s" s="8"/>
    </row>
    <row r="28">
      <c r="A28" t="s" s="13">
        <v>41</v>
      </c>
      <c r="B28" t="inlineStr" s="14">
        <is>
          <t>[CONFECTIONNER] Confectionner la sauce harissa - Pour une sauce harissa maison,voir au chapitre des sauces. - Dans une calotte,délayer l’harissa avec 2 litres de bouillon prélevé dans celui des légumes.Mélanger au fouet.Filmer et réserver au chaud.</t>
        </is>
      </c>
      <c r="C28"/>
      <c r="D28"/>
      <c r="E28" t="s" s="8"/>
    </row>
    <row r="29">
      <c r="A29" t="s" s="13">
        <v>42</v>
      </c>
      <c r="B29"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29"/>
      <c r="D29"/>
      <c r="E29" t="s" s="8"/>
    </row>
    <row r="30">
      <c r="A30" t="s" s="11">
        <v>14</v>
      </c>
      <c r="B30"/>
      <c r="C30"/>
      <c r="D30"/>
      <c r="E30" t="s" s="8"/>
    </row>
  </sheetData>
  <sheetProtection sheet="1"/>
  <mergeCells count="10">
    <mergeCell ref="A1:D1"/>
    <mergeCell ref="A4:D4"/>
    <mergeCell ref="B23:D23"/>
    <mergeCell ref="B24:D24"/>
    <mergeCell ref="B25:D25"/>
    <mergeCell ref="B26:D26"/>
    <mergeCell ref="B27:D27"/>
    <mergeCell ref="B28:D28"/>
    <mergeCell ref="B29:D29"/>
    <mergeCell ref="A30:D3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43</v>
      </c>
      <c r="B1"/>
      <c r="C1"/>
      <c r="D1"/>
      <c r="E1" t="s" s="3">
        <v>1</v>
      </c>
    </row>
    <row r="2">
      <c r="A2" t="s" s="4">
        <v>16</v>
      </c>
      <c r="B2" s="12">
        <v>12</v>
      </c>
      <c r="C2" t="s">
        <v>23</v>
      </c>
      <c r="D2" t="s" s="7">
        <v>44</v>
      </c>
      <c r="E2" t="s" s="8"/>
    </row>
    <row r="3">
      <c r="A3"/>
      <c r="B3"/>
      <c r="C3"/>
      <c r="D3"/>
      <c r="E3" t="s" s="8"/>
    </row>
    <row r="4">
      <c r="A4" t="s" s="9">
        <v>45</v>
      </c>
      <c r="B4"/>
      <c r="C4"/>
      <c r="D4"/>
      <c r="E4" t="s" s="8"/>
    </row>
    <row r="5">
      <c r="A5" t="s" s="4">
        <v>6</v>
      </c>
      <c r="B5"/>
      <c r="C5"/>
      <c r="D5"/>
      <c r="E5" t="s" s="8"/>
    </row>
    <row r="6">
      <c r="A6"/>
      <c r="B6" t="s">
        <v>30</v>
      </c>
      <c r="C6" s="10">
        <f>B2*0.98</f>
        <v>11.76</v>
      </c>
      <c r="D6" t="s">
        <v>23</v>
      </c>
      <c r="E6" t="s" s="8"/>
    </row>
    <row r="7">
      <c r="A7"/>
      <c r="B7" t="s">
        <v>46</v>
      </c>
      <c r="C7" s="10">
        <f>B2*0.02</f>
        <v>0.24</v>
      </c>
      <c r="D7" t="s">
        <v>9</v>
      </c>
      <c r="E7" t="s" s="8"/>
    </row>
    <row r="8">
      <c r="A8"/>
      <c r="B8"/>
      <c r="C8"/>
      <c r="D8"/>
      <c r="E8" t="s" s="8"/>
    </row>
    <row r="9">
      <c r="A9" t="s" s="13">
        <v>36</v>
      </c>
      <c r="B9" t="s" s="14">
        <v>47</v>
      </c>
      <c r="C9"/>
      <c r="D9"/>
      <c r="E9" t="s" s="8"/>
    </row>
    <row r="10">
      <c r="A10" t="s" s="11">
        <v>14</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16</v>
      </c>
      <c r="B2" s="12">
        <v>10</v>
      </c>
      <c r="C2" t="s">
        <v>3</v>
      </c>
      <c r="D2" t="s" s="7">
        <v>17</v>
      </c>
      <c r="E2" t="s" s="8"/>
    </row>
    <row r="3">
      <c r="A3"/>
      <c r="B3"/>
      <c r="C3"/>
      <c r="D3"/>
      <c r="E3" t="s" s="8"/>
    </row>
    <row r="4">
      <c r="A4" t="s" s="9">
        <v>49</v>
      </c>
      <c r="B4"/>
      <c r="C4"/>
      <c r="D4"/>
      <c r="E4" t="s" s="8"/>
    </row>
    <row r="5">
      <c r="A5" t="s" s="4">
        <v>6</v>
      </c>
      <c r="B5"/>
      <c r="C5"/>
      <c r="D5"/>
      <c r="E5" t="s" s="8"/>
    </row>
    <row r="6">
      <c r="A6"/>
      <c r="B6" t="s">
        <v>50</v>
      </c>
      <c r="C6" s="10">
        <f>B2*0.1</f>
        <v>1</v>
      </c>
      <c r="D6" t="s">
        <v>9</v>
      </c>
      <c r="E6" t="s" s="8"/>
    </row>
    <row r="7">
      <c r="A7"/>
      <c r="B7" t="s">
        <v>30</v>
      </c>
      <c r="C7" s="10">
        <f>B2*0.11</f>
        <v>1.1</v>
      </c>
      <c r="D7" t="s">
        <v>9</v>
      </c>
      <c r="E7" t="s" s="8"/>
    </row>
    <row r="8">
      <c r="A8"/>
      <c r="B8" t="s">
        <v>28</v>
      </c>
      <c r="C8" s="10">
        <f>B2*0.01</f>
        <v>0.1</v>
      </c>
      <c r="D8" t="s">
        <v>23</v>
      </c>
      <c r="E8" t="s" s="8"/>
    </row>
    <row r="9">
      <c r="A9"/>
      <c r="B9" t="s">
        <v>29</v>
      </c>
      <c r="C9" s="10">
        <f>B2*0.01</f>
        <v>0.1</v>
      </c>
      <c r="D9" t="s">
        <v>9</v>
      </c>
      <c r="E9" t="s" s="8"/>
    </row>
    <row r="10">
      <c r="A10"/>
      <c r="B10" t="s">
        <v>51</v>
      </c>
      <c r="C10" s="10">
        <f>B2*0.00004</f>
        <v>0.0004</v>
      </c>
      <c r="D10" t="s">
        <v>9</v>
      </c>
      <c r="E10" t="s" s="8"/>
    </row>
    <row r="11">
      <c r="A11"/>
      <c r="B11" t="s">
        <v>31</v>
      </c>
      <c r="C11" s="10">
        <f>B2*0.00075</f>
        <v>0.0075</v>
      </c>
      <c r="D11" t="s">
        <v>9</v>
      </c>
      <c r="E11" t="s" s="8"/>
    </row>
    <row r="12">
      <c r="A12"/>
      <c r="B12" t="s">
        <v>52</v>
      </c>
      <c r="C12" s="10">
        <f>B2*0.12</f>
        <v>1.2</v>
      </c>
      <c r="D12" t="s">
        <v>23</v>
      </c>
      <c r="E12" t="s" s="8"/>
    </row>
    <row r="13">
      <c r="A13"/>
      <c r="B13" t="s">
        <v>53</v>
      </c>
      <c r="C13" s="10">
        <f>B2*0.00025</f>
        <v>0.0025</v>
      </c>
      <c r="D13" t="s">
        <v>23</v>
      </c>
      <c r="E13" t="s" s="8"/>
    </row>
    <row r="14">
      <c r="A14"/>
      <c r="B14"/>
      <c r="C14"/>
      <c r="D14"/>
      <c r="E14" t="s" s="8"/>
    </row>
    <row r="15">
      <c r="A15" t="s" s="13">
        <v>36</v>
      </c>
      <c r="B15" t="inlineStr" s="14">
        <is>
          <t>[METTRE EN PLACE] Mise en place du poste de travail - Vérifier les D.L.C.,peser les denrées,sélectionner le matériel nécessaire. - Laver et désinfecter le matériel et le poste de travail en suivant les protocoles.</t>
        </is>
      </c>
      <c r="C15"/>
      <c r="D15"/>
      <c r="E15" t="s" s="8"/>
    </row>
    <row r="16">
      <c r="A16" t="s" s="13">
        <v>37</v>
      </c>
      <c r="B16"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6"/>
      <c r="D16"/>
      <c r="E16" t="s" s="8"/>
    </row>
    <row r="17">
      <c r="A17" t="s" s="13">
        <v>38</v>
      </c>
      <c r="B17"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7"/>
      <c r="D17"/>
      <c r="E17" t="s" s="8"/>
    </row>
    <row r="18">
      <c r="A18" t="s" s="13">
        <v>39</v>
      </c>
      <c r="B18" t="s" s="14">
        <v>54</v>
      </c>
      <c r="C18"/>
      <c r="D18"/>
      <c r="E18" t="s" s="8"/>
    </row>
    <row r="19">
      <c r="A19" t="s" s="13">
        <v>40</v>
      </c>
      <c r="B19" t="inlineStr" s="14">
        <is>
          <t>Suggestions - Pour améliorer la présentation et la saveur de la semoule,faire un mélange de sucre glace,de cannelle et d’amandes effilées.Passer au four et colorer légèrement les amandes. - Parsemer sur la semoule au départ du plat.</t>
        </is>
      </c>
      <c r="C19"/>
      <c r="D19"/>
      <c r="E19" t="s" s="8"/>
    </row>
    <row r="20">
      <c r="A20" t="s" s="11">
        <v>14</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55</v>
      </c>
      <c r="B1"/>
      <c r="C1"/>
      <c r="D1"/>
      <c r="E1" t="s" s="3">
        <v>1</v>
      </c>
    </row>
    <row r="2">
      <c r="A2" t="s" s="4">
        <v>16</v>
      </c>
      <c r="B2" s="12">
        <v>1.2</v>
      </c>
      <c r="C2" t="s">
        <v>23</v>
      </c>
      <c r="D2" t="s" s="7">
        <v>44</v>
      </c>
      <c r="E2" t="s" s="8"/>
    </row>
    <row r="3">
      <c r="A3"/>
      <c r="B3"/>
      <c r="C3"/>
      <c r="D3"/>
      <c r="E3" t="s" s="8"/>
    </row>
    <row r="4">
      <c r="A4" t="s" s="9">
        <v>56</v>
      </c>
      <c r="B4"/>
      <c r="C4"/>
      <c r="D4"/>
      <c r="E4" t="s" s="8"/>
    </row>
    <row r="5">
      <c r="A5" t="s" s="4">
        <v>6</v>
      </c>
      <c r="B5"/>
      <c r="C5"/>
      <c r="D5"/>
      <c r="E5" t="s" s="8"/>
    </row>
    <row r="6">
      <c r="A6"/>
      <c r="B6" t="s">
        <v>30</v>
      </c>
      <c r="C6" s="10">
        <f>B2*0.975</f>
        <v>1.17</v>
      </c>
      <c r="D6" t="s">
        <v>23</v>
      </c>
      <c r="E6" t="s" s="8"/>
    </row>
    <row r="7">
      <c r="A7"/>
      <c r="B7" t="s">
        <v>57</v>
      </c>
      <c r="C7" s="10">
        <f>B2*0.025</f>
        <v>0.03</v>
      </c>
      <c r="D7" t="s">
        <v>9</v>
      </c>
      <c r="E7" t="s" s="8"/>
    </row>
    <row r="8">
      <c r="A8"/>
      <c r="B8"/>
      <c r="C8"/>
      <c r="D8"/>
      <c r="E8" t="s" s="8"/>
    </row>
    <row r="9">
      <c r="A9" t="s" s="13">
        <v>36</v>
      </c>
      <c r="B9" t="s" s="14">
        <v>47</v>
      </c>
      <c r="C9"/>
      <c r="D9"/>
      <c r="E9" t="s" s="8"/>
    </row>
    <row r="10">
      <c r="A10" t="s" s="11">
        <v>14</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2026-09-15T11:05:49Z</dcterms:created>
  <dc:title>COUSCOUS ROYAL</dc:title>
  <dc:subject/>
  <dc:creator>CUIS.web</dc:creator>
  <cp:lastModifiedBy/>
  <cp:keywords/>
  <dc:description>Export automatique — moteur récursif d'origine : Bernard Vandendaele</dc:description>
  <cp:category/>
  <dc:language>en-US</dc:language>
  <dcterms:modified xsi:type="dcterms:W3CDTF">2026-09-15T11:05:49Z</dcterms:modified>
  <cp:revision>1</cp:revision>
</cp:coreProperties>
</file>