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AVAROIS à L'ORANGE" sheetId="1" r:id="rId1"/>
    <sheet name="CRÈME BAVAROISE" sheetId="2" r:id="rId2"/>
    <sheet name="CRÈME ANGLAISE I" sheetId="3" r:id="rId3"/>
    <sheet name="COULIS D'ORANGE (B)" sheetId="4" r:id="rId4"/>
    <sheet name="EXTRAIT D'ORANGE" sheetId="5" r:id="rId5"/>
    <sheet name="ORANGE (P)" sheetId="6" r:id="rId6"/>
  </sheets>
</workbook>
</file>

<file path=xl/sharedStrings.xml><?xml version="1.0" encoding="utf-8"?>
<sst xmlns="http://schemas.openxmlformats.org/spreadsheetml/2006/main" count="40" uniqueCount="40">
  <si>
    <t>BAVAROIS à L'ORANGE</t>
  </si>
  <si>
    <t>Annotations</t>
  </si>
  <si>
    <t>Quantité souhaitée</t>
  </si>
  <si>
    <t>pc</t>
  </si>
  <si>
    <t>référence : 3,99 pc</t>
  </si>
  <si>
    <t>BAVAROIS à L'ORANGE  00001018</t>
  </si>
  <si>
    <t>Ingrédients</t>
  </si>
  <si>
    <t xml:space="preserve">    CRÈME BAVAROISE — voir l'onglet "CRÈME BAVAROISE"</t>
  </si>
  <si>
    <t>kg</t>
  </si>
  <si>
    <t xml:space="preserve">    COULIS D'ORANGE (B) — voir l'onglet "COULIS D'ORANGE (B)"</t>
  </si>
  <si>
    <t>lt</t>
  </si>
  <si>
    <t xml:space="preserve">    PULPE D'ORANGE (conv.)</t>
  </si>
  <si>
    <t>CUIS.web — Portage du CUIS Clipper de 1992 par Palika &amp; Bernard Vandendaele (créateur du moteur récursif d'origine)</t>
  </si>
  <si>
    <t>CRÈME BAVAROISE</t>
  </si>
  <si>
    <t>Quantité totale à produire (cumulée)</t>
  </si>
  <si>
    <t>référence : 2,8 kg — lot unique couvrant tous les usages</t>
  </si>
  <si>
    <t>CRÈME BAVAROISE  00000376</t>
  </si>
  <si>
    <t xml:space="preserve">    CRÈME ANGLAISE I — voir l'onglet "CRÈME ANGLAISE I"</t>
  </si>
  <si>
    <t xml:space="preserve">    GELATINE EN FEUILLES (P) (conv.)</t>
  </si>
  <si>
    <t xml:space="preserve">    CREME FRAOECHE</t>
  </si>
  <si>
    <t>CRÈME ANGLAISE I</t>
  </si>
  <si>
    <t>référence : 0,12 lt — lot unique couvrant tous les usages</t>
  </si>
  <si>
    <t>CRÈME ANGLAISE I  00000336</t>
  </si>
  <si>
    <t xml:space="preserve">    LAIT</t>
  </si>
  <si>
    <t xml:space="preserve">    SUCRE (S2)</t>
  </si>
  <si>
    <t xml:space="preserve">    JAUNE D'OEUF (P) (conv.)</t>
  </si>
  <si>
    <t>COULIS D'ORANGE (B)</t>
  </si>
  <si>
    <t>référence : 0,58 lt — lot unique couvrant tous les usages</t>
  </si>
  <si>
    <t>COULIS D'ORANGE (B)  00000391</t>
  </si>
  <si>
    <t xml:space="preserve">    EXTRAIT D'ORANGE — voir l'onglet "EXTRAIT D'ORANGE"</t>
  </si>
  <si>
    <t xml:space="preserve">    EAU</t>
  </si>
  <si>
    <t>EXTRAIT D'ORANGE</t>
  </si>
  <si>
    <t>référence : 0,415 kg — lot unique couvrant tous les usages</t>
  </si>
  <si>
    <t>EXTRAIT D'ORANGE  00000172</t>
  </si>
  <si>
    <t xml:space="preserve">    SUCRE (S0)</t>
  </si>
  <si>
    <t xml:space="preserve">    ORANGE (P) — voir l'onglet "ORANGE (P)"</t>
  </si>
  <si>
    <t>ORANGE (P)</t>
  </si>
  <si>
    <t>référence : 18,2 pc — lot unique couvrant tous les usages</t>
  </si>
  <si>
    <t>ORANGE (P)  00000173</t>
  </si>
  <si>
    <t xml:space="preserve">    ORANGE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</si>
</sst>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styles" Target="styles.xml"/>
<Relationship Id="rId8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3.99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B2*0.701754386</f>
        <v>2.8</v>
      </c>
      <c r="D6" t="s">
        <v>8</v>
      </c>
      <c r="E6" t="s" s="8"/>
    </row>
    <row r="7">
      <c r="A7"/>
      <c r="B7" t="s">
        <v>9</v>
      </c>
      <c r="C7" s="10">
        <f>B2*0.1478696742</f>
        <v>0.59</v>
      </c>
      <c r="D7" t="s">
        <v>10</v>
      </c>
      <c r="E7" t="s" s="8"/>
    </row>
    <row r="8">
      <c r="A8"/>
      <c r="B8" t="s">
        <v>11</v>
      </c>
      <c r="C8" s="10">
        <f>B2*0.1503759398</f>
        <v>0.6</v>
      </c>
      <c r="D8" t="s">
        <v>8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12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13</v>
      </c>
      <c r="B1"/>
      <c r="C1"/>
      <c r="D1"/>
      <c r="E1" t="s" s="3">
        <v>1</v>
      </c>
    </row>
    <row r="2">
      <c r="A2" t="s" s="4">
        <v>14</v>
      </c>
      <c r="B2" s="12">
        <v>2.8</v>
      </c>
      <c r="C2" t="s">
        <v>8</v>
      </c>
      <c r="D2" t="s" s="7">
        <v>15</v>
      </c>
      <c r="E2" t="s" s="8"/>
    </row>
    <row r="3">
      <c r="A3"/>
      <c r="B3"/>
      <c r="C3"/>
      <c r="D3"/>
      <c r="E3" t="s" s="8"/>
    </row>
    <row r="4">
      <c r="A4" t="s" s="9">
        <v>16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17</v>
      </c>
      <c r="C6" s="10">
        <f>B2*0.4285714286</f>
        <v>1.2</v>
      </c>
      <c r="D6" t="s">
        <v>10</v>
      </c>
      <c r="E6" t="s" s="8"/>
    </row>
    <row r="7">
      <c r="A7"/>
      <c r="B7" t="s">
        <v>18</v>
      </c>
      <c r="C7" s="10">
        <f>B2*3.5714285714</f>
        <v>10</v>
      </c>
      <c r="D7" t="s">
        <v>3</v>
      </c>
      <c r="E7" t="s" s="8"/>
    </row>
    <row r="8">
      <c r="A8"/>
      <c r="B8" t="s">
        <v>19</v>
      </c>
      <c r="C8" s="10">
        <f>B2*0.3571428571</f>
        <v>1</v>
      </c>
      <c r="D8" t="s">
        <v>10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12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20</v>
      </c>
      <c r="B1"/>
      <c r="C1"/>
      <c r="D1"/>
      <c r="E1" t="s" s="3">
        <v>1</v>
      </c>
    </row>
    <row r="2">
      <c r="A2" t="s" s="4">
        <v>14</v>
      </c>
      <c r="B2" s="12">
        <v>1.2</v>
      </c>
      <c r="C2" t="s">
        <v>10</v>
      </c>
      <c r="D2" t="s" s="7">
        <v>21</v>
      </c>
      <c r="E2" t="s" s="8"/>
    </row>
    <row r="3">
      <c r="A3"/>
      <c r="B3"/>
      <c r="C3"/>
      <c r="D3"/>
      <c r="E3" t="s" s="8"/>
    </row>
    <row r="4">
      <c r="A4" t="s" s="9">
        <v>22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23</v>
      </c>
      <c r="C6" s="10">
        <f>B2*0.8333333333</f>
        <v>1</v>
      </c>
      <c r="D6" t="s">
        <v>10</v>
      </c>
      <c r="E6" t="s" s="8"/>
    </row>
    <row r="7">
      <c r="A7"/>
      <c r="B7" t="s">
        <v>24</v>
      </c>
      <c r="C7" s="10">
        <f>B2*0.2083333333</f>
        <v>0.25</v>
      </c>
      <c r="D7" t="s">
        <v>8</v>
      </c>
      <c r="E7" t="s" s="8"/>
    </row>
    <row r="8">
      <c r="A8"/>
      <c r="B8" t="s">
        <v>25</v>
      </c>
      <c r="C8" s="10">
        <f>B2*8.3333333333</f>
        <v>10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12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26</v>
      </c>
      <c r="B1"/>
      <c r="C1"/>
      <c r="D1"/>
      <c r="E1" t="s" s="3">
        <v>1</v>
      </c>
    </row>
    <row r="2">
      <c r="A2" t="s" s="4">
        <v>14</v>
      </c>
      <c r="B2" s="12">
        <v>0.59</v>
      </c>
      <c r="C2" t="s">
        <v>10</v>
      </c>
      <c r="D2" t="s" s="7">
        <v>27</v>
      </c>
      <c r="E2" t="s" s="8"/>
    </row>
    <row r="3">
      <c r="A3"/>
      <c r="B3"/>
      <c r="C3"/>
      <c r="D3"/>
      <c r="E3" t="s" s="8"/>
    </row>
    <row r="4">
      <c r="A4" t="s" s="9">
        <v>28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29</v>
      </c>
      <c r="C6" s="10">
        <f>B2*0.7155172414</f>
        <v>0.422155</v>
      </c>
      <c r="D6" t="s">
        <v>8</v>
      </c>
      <c r="E6" t="s" s="8"/>
    </row>
    <row r="7">
      <c r="A7"/>
      <c r="B7" t="s">
        <v>30</v>
      </c>
      <c r="C7" s="10">
        <f>B2*0.2862068966</f>
        <v>0.168862</v>
      </c>
      <c r="D7" t="s">
        <v>10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12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31</v>
      </c>
      <c r="B1"/>
      <c r="C1"/>
      <c r="D1"/>
      <c r="E1" t="s" s="3">
        <v>1</v>
      </c>
    </row>
    <row r="2">
      <c r="A2" t="s" s="4">
        <v>14</v>
      </c>
      <c r="B2" s="12">
        <v>0.422155</v>
      </c>
      <c r="C2" t="s">
        <v>8</v>
      </c>
      <c r="D2" t="s" s="7">
        <v>32</v>
      </c>
      <c r="E2" t="s" s="8"/>
    </row>
    <row r="3">
      <c r="A3"/>
      <c r="B3"/>
      <c r="C3"/>
      <c r="D3"/>
      <c r="E3" t="s" s="8"/>
    </row>
    <row r="4">
      <c r="A4" t="s" s="9">
        <v>33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34</v>
      </c>
      <c r="C6" s="10">
        <f>B2*0.6</f>
        <v>0.253293</v>
      </c>
      <c r="D6" t="s">
        <v>8</v>
      </c>
      <c r="E6" t="s" s="8"/>
    </row>
    <row r="7">
      <c r="A7"/>
      <c r="B7" t="s">
        <v>35</v>
      </c>
      <c r="C7" s="10">
        <f>B2*2.4096385542</f>
        <v>1.017241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12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36</v>
      </c>
      <c r="B1"/>
      <c r="C1"/>
      <c r="D1"/>
      <c r="E1" t="s" s="3">
        <v>1</v>
      </c>
    </row>
    <row r="2">
      <c r="A2" t="s" s="4">
        <v>14</v>
      </c>
      <c r="B2" s="12">
        <v>1.017241</v>
      </c>
      <c r="C2" t="s">
        <v>3</v>
      </c>
      <c r="D2" t="s" s="7">
        <v>37</v>
      </c>
      <c r="E2" t="s" s="8"/>
    </row>
    <row r="3">
      <c r="A3"/>
      <c r="B3"/>
      <c r="C3"/>
      <c r="D3"/>
      <c r="E3" t="s" s="8"/>
    </row>
    <row r="4">
      <c r="A4" t="s" s="9">
        <v>38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39</v>
      </c>
      <c r="C6" s="10">
        <f>B2*1</f>
        <v>1.017241</v>
      </c>
      <c r="D6" t="s">
        <v>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12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2026-09-15T11:05:44Z</dcterms:created>
  <dc:title>BAVAROIS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2026-09-15T11:05:44Z</dcterms:modified>
  <cp:revision>1</cp:revision>
</cp:coreProperties>
</file>