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CLAFOUTI AU CERISES" sheetId="1" r:id="rId1"/>
    <sheet name="FOND DE TARTE,25 CM." sheetId="2" r:id="rId2"/>
    <sheet name="PÂTE À TARTE" sheetId="3" r:id="rId3"/>
    <sheet name="PÂTE À LEVÉE" sheetId="4" r:id="rId4"/>
    <sheet name="CLAFOUTI (SAUCE)" sheetId="5" r:id="rId5"/>
  </sheets>
</workbook>
</file>

<file path=xl/sharedStrings.xml><?xml version="1.0" encoding="utf-8"?>
<sst xmlns="http://schemas.openxmlformats.org/spreadsheetml/2006/main" count="35" uniqueCount="35">
  <si>
    <t>TARTE CLAFOUTI AU CERISES</t>
  </si>
  <si>
    <t>Annotations</t>
  </si>
  <si>
    <t>Quantité souhaitée</t>
  </si>
  <si>
    <t>pc</t>
  </si>
  <si>
    <t>référence : 4 pc</t>
  </si>
  <si>
    <t>TARTE CLAFOUTI AU CERISES  00001003</t>
  </si>
  <si>
    <t>Ingrédients</t>
  </si>
  <si>
    <t xml:space="preserve">    FOND DE TARTE,25 CM. — voir l'onglet "FOND DE TARTE,25 CM."</t>
  </si>
  <si>
    <t xml:space="preserve">    CLAFOUTI (SAUCE) — voir l'onglet "CLAFOUTI (SAUCE)"</t>
  </si>
  <si>
    <t>lt</t>
  </si>
  <si>
    <t xml:space="preserve">    CERISES DU NORD(KILO) (conv.)</t>
  </si>
  <si>
    <t>kg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</si>
  <si>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</si>
  <si>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</si>
  <si>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</si>
  <si>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</si>
  <si>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</si>
  <si>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</si>
  <si>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</si>
  <si>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</si>
  <si>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</si>
  <si>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</si>
  <si>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</si>
  <si>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</si>
  <si>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</si>
  <si>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</si>
  <si>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</si>
  <si>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</si>
  <si>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</si>
  <si>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</si>
  <si>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</si>
  <si>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</si>
  <si>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CLAFOUTI (SAUCE)</t>
  </si>
  <si>
    <t>référence : 0,35 lt — lot unique couvrant tous les usages</t>
  </si>
  <si>
    <t>CLAFOUTI (SAUCE)  00000183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</si>
</sst>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B2*0.525</f>
        <v>2.1</v>
      </c>
      <c r="D7" t="s">
        <v>9</v>
      </c>
      <c r="E7" t="s" s="8"/>
    </row>
    <row r="8">
      <c r="A8"/>
      <c r="B8" t="s">
        <v>10</v>
      </c>
      <c r="C8" s="10">
        <f>B2*0.2125</f>
        <v>0.85</v>
      </c>
      <c r="D8" t="s">
        <v>11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4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4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14</v>
      </c>
      <c r="B2" s="12">
        <v>4</v>
      </c>
      <c r="C2" t="s">
        <v>11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B2*0.95</f>
        <v>3.8</v>
      </c>
      <c r="D6" t="s">
        <v>11</v>
      </c>
      <c r="E6" t="s" s="8"/>
    </row>
    <row r="7">
      <c r="A7"/>
      <c r="B7" t="s">
        <v>22</v>
      </c>
      <c r="C7" s="10">
        <f>B2*0.05</f>
        <v>0.2</v>
      </c>
      <c r="D7" t="s">
        <v>11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14</v>
      </c>
      <c r="B2" s="12">
        <v>3.8</v>
      </c>
      <c r="C2" t="s">
        <v>11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B2*2.1052631579</f>
        <v>8</v>
      </c>
      <c r="D6" t="s">
        <v>3</v>
      </c>
      <c r="E6" t="s" s="8"/>
    </row>
    <row r="7">
      <c r="A7"/>
      <c r="B7" t="s">
        <v>27</v>
      </c>
      <c r="C7" s="10">
        <f>B2*0.5263157895</f>
        <v>2</v>
      </c>
      <c r="D7" t="s">
        <v>11</v>
      </c>
      <c r="E7" t="s" s="8"/>
    </row>
    <row r="8">
      <c r="A8"/>
      <c r="B8" t="s">
        <v>28</v>
      </c>
      <c r="C8" s="10">
        <f>B2*0.0315789474</f>
        <v>0.12</v>
      </c>
      <c r="D8" t="s">
        <v>11</v>
      </c>
      <c r="E8" t="s" s="8"/>
    </row>
    <row r="9">
      <c r="A9"/>
      <c r="B9" t="s">
        <v>29</v>
      </c>
      <c r="C9" s="10">
        <f>B2*0.0105263158</f>
        <v>0.04</v>
      </c>
      <c r="D9" t="s">
        <v>11</v>
      </c>
      <c r="E9" t="s" s="8"/>
    </row>
    <row r="10">
      <c r="A10"/>
      <c r="B10" t="s">
        <v>22</v>
      </c>
      <c r="C10" s="10">
        <f>B2*0.1052631579</f>
        <v>0.4</v>
      </c>
      <c r="D10" t="s">
        <v>11</v>
      </c>
      <c r="E10" t="s" s="8"/>
    </row>
    <row r="11">
      <c r="A11"/>
      <c r="B11" t="s">
        <v>30</v>
      </c>
      <c r="C11" s="10">
        <f>B2*2.1052631579</f>
        <v>8</v>
      </c>
      <c r="D11" t="s">
        <v>3</v>
      </c>
      <c r="E11" t="s" s="8"/>
    </row>
    <row r="12">
      <c r="A12"/>
      <c r="B12" t="s">
        <v>31</v>
      </c>
      <c r="C12" s="10">
        <f>B2*0.2105263158</f>
        <v>0.8</v>
      </c>
      <c r="D12" t="s">
        <v>9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12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14</v>
      </c>
      <c r="B2" s="12">
        <v>2.1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B2*2.8571428571</f>
        <v>6</v>
      </c>
      <c r="D6" t="s">
        <v>3</v>
      </c>
      <c r="E6" t="s" s="8"/>
    </row>
    <row r="7">
      <c r="A7"/>
      <c r="B7" t="s">
        <v>28</v>
      </c>
      <c r="C7" s="10">
        <f>B2*0.1428571429</f>
        <v>0.3</v>
      </c>
      <c r="D7" t="s">
        <v>11</v>
      </c>
      <c r="E7" t="s" s="8"/>
    </row>
    <row r="8">
      <c r="A8"/>
      <c r="B8" t="s">
        <v>27</v>
      </c>
      <c r="C8" s="10">
        <f>B2*0.0571428571</f>
        <v>0.12</v>
      </c>
      <c r="D8" t="s">
        <v>11</v>
      </c>
      <c r="E8" t="s" s="8"/>
    </row>
    <row r="9">
      <c r="A9"/>
      <c r="B9" t="s">
        <v>31</v>
      </c>
      <c r="C9" s="10">
        <f>B2*0.7142857143</f>
        <v>1.5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TARTE CLAFOUTI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