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<sst xmlns="http://schemas.openxmlformats.org/spreadsheetml/2006/main" count="84" uniqueCount="84">
  <si>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</si>
  <si>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</si>
  <si>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CAKE — VARIANTE THON OLIVES</t>
  </si>
  <si>
    <t>Code</t>
  </si>
  <si>
    <t>GRO_CDC_026A-V2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</si>
  <si>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</si>
  <si>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</si>
  <si>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</si>
  <si>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</si>
  <si>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</si>
  <si>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variante de garniture suggérée pour GRO_CDC_026 (p.43),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</si>
  <si>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</si>
  <si>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</si>
  <si>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</si>
  <si>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</si>
  <si>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</si>
  <si>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</si>
  <si>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</si>
  <si>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</si>
  <si>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</si>
  <si>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</si>
  <si>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08:54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</si>
  <si>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</si>
  <si>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</si>
  <si>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</si>
  <si>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</si>
  <si>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</si>
  <si>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</si>
  <si>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</si>
  <si>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</si>
  <si>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</si>
  <si>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</si>
  <si>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CONS-OLIVE-NOIRE</t>
  </si>
  <si>
    <t>Olives noires dénoyautées bocal</t>
  </si>
  <si>
    <t>Conserves de légumes</t>
  </si>
  <si>
    <t>kg</t>
  </si>
  <si>
    <t>CONS-THON-EAU</t>
  </si>
  <si>
    <t>Thon au naturel (boîte 5/1)</t>
  </si>
  <si>
    <t>Conserves de poissons et fruits mer</t>
  </si>
  <si>
    <t>EPI-POIVRE-NOIR</t>
  </si>
  <si>
    <t>Poivre noir moulu</t>
  </si>
  <si>
    <t>Épices en poudre et graines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</si>
  <si>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</si>
  <si>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</si>
  <si>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</si>
  <si>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</si>
  <si>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</si>
  <si>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</si>
  <si>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</si>
  <si>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</si>
  <si>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</si>
  <si>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</si>
  <si>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</si>
  <si>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</si>
  <si>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</si>
  <si>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</si>
  <si>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</si>
  <si>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</si>
  <si>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</si>
  <si>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</si>
  <si>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</si>
  <si>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</si>
  <si>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</si>
  <si>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</si>
  <si>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Farine de blé T55</t>
  </si>
  <si>
    <t>matiere</t>
  </si>
  <si>
    <t xml:space="preserve">    ↳ Beurre doux 82% MG plaquette</t>
  </si>
  <si>
    <t xml:space="preserve">    ↳ Oeuf entier liquide pasteurisé</t>
  </si>
  <si>
    <t xml:space="preserve">    ↳ Levure chimique (poudre à lever)</t>
  </si>
  <si>
    <t xml:space="preserve">    ↳ Sel fin de cuisine</t>
  </si>
  <si>
    <t xml:space="preserve">    ↳ Poivre noir moulu</t>
  </si>
  <si>
    <t xml:space="preserve">    ↳ Thon au naturel (boîte 5/1)</t>
  </si>
  <si>
    <t xml:space="preserve">    ↳ Olives noires dénoyautées bocal</t>
  </si>
  <si>
    <t>Recette</t>
  </si>
  <si>
    <t>#</t>
  </si>
  <si>
    <t>Verbe</t>
  </si>
  <si>
    <t>Étape</t>
  </si>
  <si>
    <t>Précision technique</t>
  </si>
  <si>
    <t>Durée</t>
  </si>
  <si>
    <t>Procéder comme pour la recette de base (voir GRO_CDC_026A). Égoutter soigneusement le thon au naturel avant incorporation avec les olives dénoyautées.</t>
  </si>
  <si>
    <t>Fiche technique — CAKE — VARIANTE THON OLIVES</t>
  </si>
  <si>
    <t>CAKE — VARIANTE THON OLIVES  GRO_CDC_026A-V2</t>
  </si>
  <si>
    <t>1.</t>
  </si>
  <si>
    <t xml:space="preserve">    Beurre doux 82% MG plaquette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</si>
</sst>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39.71325</v>
      </c>
    </row>
    <row r="12">
      <c r="A12" t="s" s="3">
        <v>17</v>
      </c>
      <c r="B12" s="4">
        <v>0.3971325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39.71325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1.25</v>
      </c>
      <c r="E7" s="11">
        <f>D7*$B$2</f>
        <v>1.25</v>
      </c>
      <c r="F7" t="s">
        <v>35</v>
      </c>
      <c r="G7" s="4">
        <f>E7*4.8</f>
        <v>6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E8*7.8</f>
        <v>15.6</v>
      </c>
    </row>
    <row r="9">
      <c r="A9" t="s">
        <v>39</v>
      </c>
      <c r="B9" t="s">
        <v>40</v>
      </c>
      <c r="C9" t="s">
        <v>41</v>
      </c>
      <c r="D9" s="9">
        <v>0.01</v>
      </c>
      <c r="E9" s="11">
        <f>D9*$B$2</f>
        <v>0.01</v>
      </c>
      <c r="F9" t="s">
        <v>35</v>
      </c>
      <c r="G9" s="4">
        <f>E9*12.5</f>
        <v>0.125</v>
      </c>
    </row>
    <row r="10">
      <c r="A10" t="s">
        <v>42</v>
      </c>
      <c r="B10" t="s">
        <v>43</v>
      </c>
      <c r="C10" t="s">
        <v>44</v>
      </c>
      <c r="D10" s="9">
        <v>2</v>
      </c>
      <c r="E10" s="11">
        <f>D10*$B$2</f>
        <v>2</v>
      </c>
      <c r="F10" t="s">
        <v>35</v>
      </c>
      <c r="G10" s="4">
        <f>E10*0.56</f>
        <v>1.12</v>
      </c>
    </row>
    <row r="11">
      <c r="A11" t="s">
        <v>45</v>
      </c>
      <c r="B11" t="s">
        <v>46</v>
      </c>
      <c r="C11" t="s">
        <v>47</v>
      </c>
      <c r="D11" s="9">
        <v>1.7</v>
      </c>
      <c r="E11" s="11">
        <f>D11*$B$2</f>
        <v>1.7</v>
      </c>
      <c r="F11" t="s">
        <v>35</v>
      </c>
      <c r="G11" s="4">
        <f>E11*5.2</f>
        <v>8.84</v>
      </c>
    </row>
    <row r="12">
      <c r="A12" t="s">
        <v>48</v>
      </c>
      <c r="B12" t="s">
        <v>49</v>
      </c>
      <c r="C12" t="s">
        <v>50</v>
      </c>
      <c r="D12" s="9">
        <v>0.07</v>
      </c>
      <c r="E12" s="11">
        <f>D12*$B$2</f>
        <v>0.07</v>
      </c>
      <c r="F12" t="s">
        <v>35</v>
      </c>
      <c r="G12" s="4">
        <f>E12*4.2</f>
        <v>0.294</v>
      </c>
    </row>
    <row r="13">
      <c r="A13" t="s">
        <v>51</v>
      </c>
      <c r="B13" t="s">
        <v>52</v>
      </c>
      <c r="C13" t="s">
        <v>53</v>
      </c>
      <c r="D13" s="9">
        <v>1.98</v>
      </c>
      <c r="E13" s="11">
        <f>D13*$B$2</f>
        <v>1.98</v>
      </c>
      <c r="F13" t="s">
        <v>35</v>
      </c>
      <c r="G13" s="4">
        <f>E13*3.9</f>
        <v>7.722</v>
      </c>
    </row>
    <row r="14">
      <c r="A14" t="s">
        <v>54</v>
      </c>
      <c r="B14" t="s">
        <v>55</v>
      </c>
      <c r="C14" t="s">
        <v>56</v>
      </c>
      <c r="D14" s="9">
        <v>0.035</v>
      </c>
      <c r="E14" s="11">
        <f>D14*$B$2</f>
        <v>0.035</v>
      </c>
      <c r="F14" t="s">
        <v>35</v>
      </c>
      <c r="G14" s="4">
        <f>E14*0.35</f>
        <v>0.01225</v>
      </c>
    </row>
    <row r="15">
      <c r="A15"/>
      <c r="B15"/>
      <c r="C15"/>
      <c r="D15"/>
      <c r="E15"/>
      <c r="F15" t="s" s="3">
        <v>57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2</v>
      </c>
      <c r="E3" t="s">
        <v>35</v>
      </c>
      <c r="F3" t="s">
        <v>44</v>
      </c>
    </row>
    <row r="4">
      <c r="A4">
        <v>1</v>
      </c>
      <c r="B4" t="s">
        <v>66</v>
      </c>
      <c r="C4" t="s">
        <v>65</v>
      </c>
      <c r="D4" s="11">
        <v>1.5</v>
      </c>
      <c r="E4" t="s">
        <v>35</v>
      </c>
      <c r="F4" t="s">
        <v>47</v>
      </c>
    </row>
    <row r="5">
      <c r="A5">
        <v>1</v>
      </c>
      <c r="B5" t="s">
        <v>66</v>
      </c>
      <c r="C5" t="s">
        <v>65</v>
      </c>
      <c r="D5" s="11">
        <v>0.2</v>
      </c>
      <c r="E5" t="s">
        <v>35</v>
      </c>
      <c r="F5" t="s">
        <v>47</v>
      </c>
    </row>
    <row r="6">
      <c r="A6">
        <v>1</v>
      </c>
      <c r="B6" t="s">
        <v>67</v>
      </c>
      <c r="C6" t="s">
        <v>65</v>
      </c>
      <c r="D6" s="11">
        <v>1.98</v>
      </c>
      <c r="E6" t="s">
        <v>35</v>
      </c>
      <c r="F6" t="s">
        <v>53</v>
      </c>
    </row>
    <row r="7">
      <c r="A7">
        <v>1</v>
      </c>
      <c r="B7" t="s">
        <v>68</v>
      </c>
      <c r="C7" t="s">
        <v>65</v>
      </c>
      <c r="D7" s="11">
        <v>0.07</v>
      </c>
      <c r="E7" t="s">
        <v>35</v>
      </c>
      <c r="F7" t="s">
        <v>50</v>
      </c>
    </row>
    <row r="8">
      <c r="A8">
        <v>1</v>
      </c>
      <c r="B8" t="s">
        <v>69</v>
      </c>
      <c r="C8" t="s">
        <v>65</v>
      </c>
      <c r="D8" s="11">
        <v>0.035</v>
      </c>
      <c r="E8" t="s">
        <v>35</v>
      </c>
      <c r="F8" t="s">
        <v>56</v>
      </c>
    </row>
    <row r="9">
      <c r="A9">
        <v>1</v>
      </c>
      <c r="B9" t="s">
        <v>70</v>
      </c>
      <c r="C9" t="s">
        <v>65</v>
      </c>
      <c r="D9" s="11">
        <v>0.01</v>
      </c>
      <c r="E9" t="s">
        <v>35</v>
      </c>
      <c r="F9" t="s">
        <v>41</v>
      </c>
    </row>
    <row r="10">
      <c r="A10">
        <v>1</v>
      </c>
      <c r="B10" t="s">
        <v>71</v>
      </c>
      <c r="C10" t="s">
        <v>65</v>
      </c>
      <c r="D10" s="11">
        <v>2</v>
      </c>
      <c r="E10" t="s">
        <v>35</v>
      </c>
      <c r="F10" t="s">
        <v>38</v>
      </c>
    </row>
    <row r="11">
      <c r="A11">
        <v>1</v>
      </c>
      <c r="B11" t="s">
        <v>72</v>
      </c>
      <c r="C11" t="s">
        <v>65</v>
      </c>
      <c r="D11" s="11">
        <v>1.25</v>
      </c>
      <c r="E11" t="s">
        <v>35</v>
      </c>
      <c r="F11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/>
      <c r="D2" t="s" s="13">
        <v>79</v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80</v>
      </c>
      <c r="B1"/>
      <c r="C1"/>
      <c r="D1"/>
    </row>
    <row r="2">
      <c r="A2" t="str" s="14">
        <f>"GRO_CDC_026A-V2 · GRO.ENT.CH · référence : "&amp;Besoins!B3&amp;" "&amp;Besoins!C3&amp;" · multiplicateur réglable sur la feuille ""Besoins"""</f>
        <v>GRO_CDC_026A-V2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Procedure!D2</f>
        <v>Procéder comme pour la recette de base (voir GRO_CDC_026A). Égoutter soigneusement le thon au naturel avant incorporation avec les olives dénoyautées.</v>
      </c>
      <c r="C5"/>
      <c r="D5"/>
    </row>
    <row r="6">
      <c r="A6"/>
      <c r="B6" t="str">
        <f>Besoins!B10</f>
        <v>Farine de blé T55</v>
      </c>
      <c r="C6" s="11">
        <f>Besoins!E10</f>
        <v>2</v>
      </c>
      <c r="D6" t="str">
        <f>Besoins!F10</f>
        <v>kg</v>
      </c>
    </row>
    <row r="7">
      <c r="A7"/>
      <c r="B7" t="s">
        <v>83</v>
      </c>
      <c r="C7" s="11">
        <f>'Besoins'!$B$2*1.5</f>
        <v>1.5</v>
      </c>
      <c r="D7" t="s">
        <v>35</v>
      </c>
    </row>
    <row r="8">
      <c r="A8"/>
      <c r="B8" t="s">
        <v>83</v>
      </c>
      <c r="C8" s="11">
        <f>'Besoins'!$B$2*0.2</f>
        <v>0.2</v>
      </c>
      <c r="D8" t="s">
        <v>35</v>
      </c>
    </row>
    <row r="9">
      <c r="A9"/>
      <c r="B9" t="str">
        <f>Besoins!B13</f>
        <v>Oeuf entier liquide pasteurisé</v>
      </c>
      <c r="C9" s="11">
        <f>Besoins!E13</f>
        <v>1.98</v>
      </c>
      <c r="D9" t="str">
        <f>Besoins!F13</f>
        <v>kg</v>
      </c>
    </row>
    <row r="10">
      <c r="A10"/>
      <c r="B10" t="str">
        <f>Besoins!B12</f>
        <v>Levure chimique (poudre à lever)</v>
      </c>
      <c r="C10" s="11">
        <f>Besoins!E12</f>
        <v>0.07</v>
      </c>
      <c r="D10" t="str">
        <f>Besoins!F12</f>
        <v>kg</v>
      </c>
    </row>
    <row r="11">
      <c r="A11"/>
      <c r="B11" t="str">
        <f>Besoins!B14</f>
        <v>Sel fin de cuisine</v>
      </c>
      <c r="C11" s="11">
        <f>Besoins!E14</f>
        <v>0.035</v>
      </c>
      <c r="D11" t="str">
        <f>Besoins!F14</f>
        <v>kg</v>
      </c>
    </row>
    <row r="12">
      <c r="A12"/>
      <c r="B12" t="str">
        <f>Besoins!B9</f>
        <v>Poivre noir moulu</v>
      </c>
      <c r="C12" s="11">
        <f>Besoins!E9</f>
        <v>0.01</v>
      </c>
      <c r="D12" t="str">
        <f>Besoins!F9</f>
        <v>kg</v>
      </c>
    </row>
    <row r="13">
      <c r="A13"/>
      <c r="B13" t="str">
        <f>Besoins!B8</f>
        <v>Thon au naturel (boîte 5/1)</v>
      </c>
      <c r="C13" s="11">
        <f>Besoins!E8</f>
        <v>2</v>
      </c>
      <c r="D13" t="str">
        <f>Besoins!F8</f>
        <v>kg</v>
      </c>
    </row>
    <row r="14">
      <c r="A14"/>
      <c r="B14" t="str">
        <f>Besoins!B7</f>
        <v>Olives noires dénoyautées bocal</v>
      </c>
      <c r="C14" s="11">
        <f>Besoins!E7</f>
        <v>1.25</v>
      </c>
      <c r="D14" t="str">
        <f>Besoins!F7</f>
        <v>kg</v>
      </c>
    </row>
    <row r="15">
      <c r="A15"/>
      <c r="B15"/>
      <c r="C15"/>
      <c r="D15"/>
    </row>
    <row r="16">
      <c r="A16" t="s" s="17">
        <v>22</v>
      </c>
      <c r="B16"/>
      <c r="C16"/>
      <c r="D16"/>
    </row>
  </sheetData>
  <sheetProtection sheet="1"/>
  <mergeCells count="5">
    <mergeCell ref="A1:D1"/>
    <mergeCell ref="A2:D2"/>
    <mergeCell ref="A4:D4"/>
    <mergeCell ref="B5:D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2026-08-12T06:54:03Z</dcterms:created>
  <dc:title>CAKE — VARIANTE THON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2026-08-12T06:54:03Z</dcterms:modified>
  <cp:revision>1</cp:revision>
</cp:coreProperties>
</file>