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<sst xmlns="http://schemas.openxmlformats.org/spreadsheetml/2006/main" count="81" uniqueCount="81">
  <si>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</si>
  <si>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</si>
  <si>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BEURRE COLBERT</t>
  </si>
  <si>
    <t>Code</t>
  </si>
  <si>
    <t>GRO_CDC_208C</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</si>
  <si>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</si>
  <si>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</si>
  <si>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</si>
  <si>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</si>
  <si>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</si>
  <si>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</si>
  <si>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</si>
  <si>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</si>
  <si>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</si>
  <si>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</si>
  <si>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</si>
  <si>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</si>
  <si>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</si>
  <si>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</si>
  <si>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</si>
  <si>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</si>
  <si>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16:26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</si>
  <si>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</si>
  <si>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</si>
  <si>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</si>
  <si>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</si>
  <si>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</si>
  <si>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</si>
  <si>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</si>
  <si>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</si>
  <si>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</si>
  <si>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</si>
  <si>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</si>
  <si>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</si>
  <si>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</si>
  <si>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</si>
  <si>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</si>
  <si>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</si>
  <si>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</si>
  <si>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</si>
  <si>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GLACE-VIANDE</t>
  </si>
  <si>
    <t>Glace de viande</t>
  </si>
  <si>
    <t>Fonds concentrés et extraits</t>
  </si>
  <si>
    <t>BEU-DOUX</t>
  </si>
  <si>
    <t>Beurre doux 82% MG plaquette</t>
  </si>
  <si>
    <t>Beurres et margarines</t>
  </si>
  <si>
    <t>RNM1940160</t>
  </si>
  <si>
    <t>ESTRAGON France botte</t>
  </si>
  <si>
    <t>Légumes</t>
  </si>
  <si>
    <t>bte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</si>
  <si>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</si>
  <si>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</si>
  <si>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</si>
  <si>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</si>
  <si>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</si>
  <si>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</si>
  <si>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</si>
  <si>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</si>
  <si>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</si>
  <si>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</si>
  <si>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</si>
  <si>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</si>
  <si>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</si>
  <si>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</si>
  <si>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</si>
  <si>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</si>
  <si>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ESTRAGON France botte</t>
  </si>
  <si>
    <t xml:space="preserve">    ↳ Sel fin de cuisine</t>
  </si>
  <si>
    <t xml:space="preserve">    ↳ Poivre noir moulu</t>
  </si>
  <si>
    <t xml:space="preserve">    ↳ CITRON PULCO (JUS)</t>
  </si>
  <si>
    <t xml:space="preserve">    ↳ Glace de viande</t>
  </si>
  <si>
    <t>Recette</t>
  </si>
  <si>
    <t>#</t>
  </si>
  <si>
    <t>Verbe</t>
  </si>
  <si>
    <t>Étape</t>
  </si>
  <si>
    <t>Précision technique</t>
  </si>
  <si>
    <t>Durée</t>
  </si>
  <si>
    <t>Concentré de viande substitué par Glace de viande — voir note en tête de migration 241 et table astuce_chef (migration 242)</t>
  </si>
  <si>
    <t>Fiche technique — BEURRE COLBERT</t>
  </si>
  <si>
    <t>BEURRE COLBERT  GRO_CDC_208C</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</si>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</sst>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19.648914285714</v>
      </c>
    </row>
    <row r="12">
      <c r="A12" t="s" s="3">
        <v>17</v>
      </c>
      <c r="B12" s="4">
        <v>0.19648914285714</v>
      </c>
    </row>
    <row r="13">
      <c r="A13"/>
      <c r="B13"/>
    </row>
    <row r="14">
      <c r="A14" t="s" s="5">
        <v>18</v>
      </c>
      <c r="B14" t="s" s="5">
        <v>15</v>
      </c>
    </row>
    <row r="15">
      <c r="A15" t="s" s="5">
        <v>19</v>
      </c>
      <c r="B15" s="6">
        <v>19.648914285714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E7*3.6741428571</f>
        <v>0.367414</v>
      </c>
    </row>
    <row r="8">
      <c r="A8" t="s">
        <v>36</v>
      </c>
      <c r="B8" t="s">
        <v>37</v>
      </c>
      <c r="C8" t="s">
        <v>38</v>
      </c>
      <c r="D8" s="9">
        <v>0.01</v>
      </c>
      <c r="E8" s="11">
        <f>D8*$B$2</f>
        <v>0.01</v>
      </c>
      <c r="F8" t="s">
        <v>39</v>
      </c>
      <c r="G8" s="4">
        <f>E8*12.5</f>
        <v>0.125</v>
      </c>
    </row>
    <row r="9">
      <c r="A9" t="s">
        <v>40</v>
      </c>
      <c r="B9" t="s">
        <v>41</v>
      </c>
      <c r="C9" t="s">
        <v>42</v>
      </c>
      <c r="D9" s="9">
        <v>0.075</v>
      </c>
      <c r="E9" s="11">
        <f>D9*$B$2</f>
        <v>0.075</v>
      </c>
      <c r="F9" t="s">
        <v>39</v>
      </c>
      <c r="G9" s="4">
        <f>E9*55</f>
        <v>4.125</v>
      </c>
    </row>
    <row r="10">
      <c r="A10" t="s">
        <v>43</v>
      </c>
      <c r="B10" t="s">
        <v>44</v>
      </c>
      <c r="C10" t="s">
        <v>45</v>
      </c>
      <c r="D10" s="9">
        <v>2.5</v>
      </c>
      <c r="E10" s="11">
        <f>D10*$B$2</f>
        <v>2.5</v>
      </c>
      <c r="F10" t="s">
        <v>39</v>
      </c>
      <c r="G10" s="4">
        <f>E10*5.2</f>
        <v>13</v>
      </c>
    </row>
    <row r="11">
      <c r="A11" t="s">
        <v>46</v>
      </c>
      <c r="B11" t="s">
        <v>47</v>
      </c>
      <c r="C11" t="s">
        <v>48</v>
      </c>
      <c r="D11" s="9">
        <v>0.1</v>
      </c>
      <c r="E11" s="11">
        <f>D11*$B$2</f>
        <v>0.1</v>
      </c>
      <c r="F11" t="s">
        <v>49</v>
      </c>
      <c r="G11" s="4">
        <f>E11*6</f>
        <v>0.6</v>
      </c>
    </row>
    <row r="12">
      <c r="A12" t="s">
        <v>50</v>
      </c>
      <c r="B12" t="s">
        <v>51</v>
      </c>
      <c r="C12" t="s">
        <v>52</v>
      </c>
      <c r="D12" s="9">
        <v>0.05</v>
      </c>
      <c r="E12" s="11">
        <f>D12*$B$2</f>
        <v>0.05</v>
      </c>
      <c r="F12" t="s">
        <v>39</v>
      </c>
      <c r="G12" s="4">
        <f>E12*0.35</f>
        <v>0.0175</v>
      </c>
    </row>
    <row r="13">
      <c r="A13" t="s">
        <v>53</v>
      </c>
      <c r="B13" t="s">
        <v>54</v>
      </c>
      <c r="C13" t="s">
        <v>55</v>
      </c>
      <c r="D13" s="9">
        <v>0.2</v>
      </c>
      <c r="E13" s="11">
        <f>D13*$B$2</f>
        <v>0.2</v>
      </c>
      <c r="F13" t="s">
        <v>39</v>
      </c>
      <c r="G13" s="4">
        <f>E13*7.07</f>
        <v>1.414</v>
      </c>
    </row>
    <row r="14">
      <c r="A14"/>
      <c r="B14"/>
      <c r="C14"/>
      <c r="D14"/>
      <c r="E14"/>
      <c r="F14" t="s" s="3">
        <v>56</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64</v>
      </c>
      <c r="D3" s="11">
        <v>2.5</v>
      </c>
      <c r="E3" t="s">
        <v>39</v>
      </c>
      <c r="F3" t="s">
        <v>45</v>
      </c>
    </row>
    <row r="4">
      <c r="A4">
        <v>1</v>
      </c>
      <c r="B4" t="s">
        <v>65</v>
      </c>
      <c r="C4" t="s">
        <v>64</v>
      </c>
      <c r="D4" s="11">
        <v>0.2</v>
      </c>
      <c r="E4" t="s">
        <v>39</v>
      </c>
      <c r="F4" t="s">
        <v>55</v>
      </c>
    </row>
    <row r="5">
      <c r="A5">
        <v>1</v>
      </c>
      <c r="B5" t="s">
        <v>66</v>
      </c>
      <c r="C5" t="s">
        <v>64</v>
      </c>
      <c r="D5" s="11">
        <v>0.1</v>
      </c>
      <c r="E5" t="s">
        <v>39</v>
      </c>
      <c r="F5" t="s">
        <v>48</v>
      </c>
    </row>
    <row r="6">
      <c r="A6">
        <v>1</v>
      </c>
      <c r="B6" t="s">
        <v>67</v>
      </c>
      <c r="C6" t="s">
        <v>64</v>
      </c>
      <c r="D6" s="11">
        <v>0.05</v>
      </c>
      <c r="E6" t="s">
        <v>39</v>
      </c>
      <c r="F6" t="s">
        <v>52</v>
      </c>
    </row>
    <row r="7">
      <c r="A7">
        <v>1</v>
      </c>
      <c r="B7" t="s">
        <v>68</v>
      </c>
      <c r="C7" t="s">
        <v>64</v>
      </c>
      <c r="D7" s="11">
        <v>0.01</v>
      </c>
      <c r="E7" t="s">
        <v>39</v>
      </c>
      <c r="F7" t="s">
        <v>38</v>
      </c>
    </row>
    <row r="8">
      <c r="A8">
        <v>1</v>
      </c>
      <c r="B8" t="s">
        <v>69</v>
      </c>
      <c r="C8" t="s">
        <v>64</v>
      </c>
      <c r="D8" s="11">
        <v>0.1</v>
      </c>
      <c r="E8" t="s">
        <v>35</v>
      </c>
      <c r="F8" t="s">
        <v>34</v>
      </c>
    </row>
    <row r="9">
      <c r="A9">
        <v>1</v>
      </c>
      <c r="B9" t="s">
        <v>70</v>
      </c>
      <c r="C9" t="s">
        <v>64</v>
      </c>
      <c r="D9" s="11">
        <v>0.075</v>
      </c>
      <c r="E9" t="s">
        <v>39</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4">
        <is>
          <t>Dans une calotte, ramollir le beurre en pommade. Dans la cuve du batteur, adjoindre au beurre en pommade le persil haché, l'estragon haché, le sel, le poivre, le jus de citron et le concentré de viande. Travailler le beurre pour le rendre lisse et homogène.</t>
        </is>
      </c>
      <c r="E2" t="s" s="14">
        <v>77</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78</v>
      </c>
      <c r="B1"/>
      <c r="C1"/>
      <c r="D1"/>
    </row>
    <row r="2">
      <c r="A2" t="str" s="15">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6">
        <v>79</v>
      </c>
      <c r="B4"/>
      <c r="C4"/>
      <c r="D4"/>
    </row>
    <row r="5">
      <c r="A5" t="s" s="17">
        <v>80</v>
      </c>
      <c r="B5" t="str" s="14">
        <f>Procedure!D2</f>
        <v>Dans une calotte, ramollir le beurre en pommade. Dans la cuve du batteur, adjoindre au beurre en pommade le persil haché, l'estragon haché, le sel, le poivre, le jus de citron et le concentré de viande. Travailler le beurre pour le rendre lisse et homogène.</v>
      </c>
      <c r="C5"/>
      <c r="D5"/>
    </row>
    <row r="6">
      <c r="A6"/>
      <c r="B6" t="str">
        <f>Besoins!B10</f>
        <v>Beurre doux 82% MG plaquette</v>
      </c>
      <c r="C6" s="11">
        <f>Besoins!E10</f>
        <v>2.5</v>
      </c>
      <c r="D6" t="str">
        <f>Besoins!F10</f>
        <v>kg</v>
      </c>
    </row>
    <row r="7">
      <c r="A7"/>
      <c r="B7" t="str">
        <f>Besoins!B13</f>
        <v>Persil haché IQF</v>
      </c>
      <c r="C7" s="11">
        <f>Besoins!E13</f>
        <v>0.2</v>
      </c>
      <c r="D7" t="str">
        <f>Besoins!F13</f>
        <v>kg</v>
      </c>
    </row>
    <row r="8">
      <c r="A8"/>
      <c r="B8" t="str">
        <f>Besoins!B11</f>
        <v>ESTRAGON France botte</v>
      </c>
      <c r="C8" s="11">
        <f>Besoins!E11</f>
        <v>0.1</v>
      </c>
      <c r="D8" t="str">
        <f>Besoins!F11</f>
        <v>kg</v>
      </c>
    </row>
    <row r="9">
      <c r="A9"/>
      <c r="B9" t="str">
        <f>Besoins!B12</f>
        <v>Sel fin de cuisine</v>
      </c>
      <c r="C9" s="11">
        <f>Besoins!E12</f>
        <v>0.05</v>
      </c>
      <c r="D9" t="str">
        <f>Besoins!F12</f>
        <v>kg</v>
      </c>
    </row>
    <row r="10">
      <c r="A10"/>
      <c r="B10" t="str">
        <f>Besoins!B8</f>
        <v>Poivre noir moulu</v>
      </c>
      <c r="C10" s="11">
        <f>Besoins!E8</f>
        <v>0.01</v>
      </c>
      <c r="D10" t="str">
        <f>Besoins!F8</f>
        <v>kg</v>
      </c>
    </row>
    <row r="11">
      <c r="A11"/>
      <c r="B11" t="str">
        <f>Besoins!B7</f>
        <v>CITRON PULCO (JUS)</v>
      </c>
      <c r="C11" s="11">
        <f>Besoins!E7</f>
        <v>0.1</v>
      </c>
      <c r="D11" t="str">
        <f>Besoins!F7</f>
        <v>lt</v>
      </c>
    </row>
    <row r="12">
      <c r="A12"/>
      <c r="B12" t="str">
        <f>Besoins!B9</f>
        <v>Glace de viande</v>
      </c>
      <c r="C12" s="11">
        <f>Besoins!E9</f>
        <v>0.075</v>
      </c>
      <c r="D12" t="str">
        <f>Besoins!F9</f>
        <v>kg</v>
      </c>
    </row>
    <row r="13">
      <c r="A13"/>
      <c r="B13" t="str" s="18">
        <f>"ℹ "&amp;Procedure!E2</f>
        <v>ℹ</v>
      </c>
      <c r="C13"/>
      <c r="D13"/>
    </row>
    <row r="14">
      <c r="A14"/>
      <c r="B14"/>
      <c r="C14"/>
      <c r="D14"/>
    </row>
    <row r="15">
      <c r="A15" t="s" s="19">
        <v>22</v>
      </c>
      <c r="B15"/>
      <c r="C15"/>
      <c r="D15"/>
    </row>
  </sheetData>
  <sheetProtection sheet="1"/>
  <mergeCells count="6">
    <mergeCell ref="A1:D1"/>
    <mergeCell ref="A2:D2"/>
    <mergeCell ref="A4:D4"/>
    <mergeCell ref="B5:D5"/>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2026-08-06T14:26:11Z</dcterms:created>
  <dc:title>BEURRE COLBERT</dc:title>
  <dc:subject/>
  <dc:creator>CUIS.web</dc:creator>
  <cp:lastModifiedBy/>
  <cp:keywords/>
  <dc:description>Export automatique — moteur récursif d'origine : Bernard Vandendaele</dc:description>
  <cp:category/>
  <dc:language>en-US</dc:language>
  <dcterms:modified xsi:type="dcterms:W3CDTF">2026-08-06T14:26:11Z</dcterms:modified>
  <cp:revision>1</cp:revision>
</cp:coreProperties>
</file>