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<sst xmlns="http://schemas.openxmlformats.org/spreadsheetml/2006/main" count="76" uniqueCount="76">
  <si>
    <t>Fiche technique</t>
  </si>
  <si>
    <t>Nom</t>
  </si>
  <si>
    <t>BEURRE MARCHAND DE VIN</t>
  </si>
  <si>
    <t>Code</t>
  </si>
  <si>
    <t>GRO_CDC_208B</t>
  </si>
  <si>
    <t>Classe</t>
  </si>
  <si>
    <t>Sauces collectivité (GRO.SAUCES)</t>
  </si>
  <si>
    <t>Statut</t>
  </si>
  <si>
    <t>publie</t>
  </si>
  <si>
    <t>Verrouillée</t>
  </si>
  <si>
    <t>Oui — Corpus CDC (Cuisine de Collectivité) — scission de GRO_CDC_208 (Beurres composés),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</si>
  <si>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</si>
  <si>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</si>
  <si>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</si>
  <si>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</si>
  <si>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</si>
  <si>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</si>
  <si>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</si>
  <si>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</si>
  <si>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</si>
  <si>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</si>
  <si>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06/08/2026 17:13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</si>
  <si>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</si>
  <si>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</si>
  <si>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</si>
  <si>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</si>
  <si>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</si>
  <si>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</si>
  <si>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</si>
  <si>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</si>
  <si>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</si>
  <si>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</si>
  <si>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VIN-ROUGE-CUI</t>
  </si>
  <si>
    <t>Vin rouge de cuisson (table)</t>
  </si>
  <si>
    <t>Vins et bières de cuisson</t>
  </si>
  <si>
    <t>lt</t>
  </si>
  <si>
    <t>EPI-POIVRE-NOIR</t>
  </si>
  <si>
    <t>Poivre noir moulu</t>
  </si>
  <si>
    <t>Épices en poudre et graines</t>
  </si>
  <si>
    <t>kg</t>
  </si>
  <si>
    <t>BEU-DOUX</t>
  </si>
  <si>
    <t>Beurre doux 82% MG plaquette</t>
  </si>
  <si>
    <t>Beurres et margarines</t>
  </si>
  <si>
    <t>RNM4G100920</t>
  </si>
  <si>
    <t>Échalotes émincées 4G</t>
  </si>
  <si>
    <t>Légumes 4ème et 5ème gamme</t>
  </si>
  <si>
    <t>SEL-FIN</t>
  </si>
  <si>
    <t>Sel fin de cuisine</t>
  </si>
  <si>
    <t>Sels et condiments de base</t>
  </si>
  <si>
    <t>RNMS00811</t>
  </si>
  <si>
    <t>Persil haché IQF</t>
  </si>
  <si>
    <t>Légumes surgelés</t>
  </si>
  <si>
    <t>Total</t>
  </si>
  <si>
    <t>Niveau</t>
  </si>
  <si>
    <t>Composant</t>
  </si>
  <si>
    <t>Type</t>
  </si>
  <si>
    <t>Quantité (pour 100 pc)</t>
  </si>
  <si>
    <t>recette</t>
  </si>
  <si>
    <t>Sauces collectivité</t>
  </si>
  <si>
    <t xml:space="preserve">    ↳ Beurre doux 82% MG plaquette</t>
  </si>
  <si>
    <t>matiere</t>
  </si>
  <si>
    <t xml:space="preserve">    ↳ Vin rouge de cuisson (table)</t>
  </si>
  <si>
    <t xml:space="preserve">    ↳ Échalotes émincées 4G</t>
  </si>
  <si>
    <t xml:space="preserve">    ↳ Persil haché IQF</t>
  </si>
  <si>
    <t xml:space="preserve">    ↳ Sel fin de cuisine</t>
  </si>
  <si>
    <t xml:space="preserve">    ↳ Poivre noir moulu</t>
  </si>
  <si>
    <t>Recette</t>
  </si>
  <si>
    <t>#</t>
  </si>
  <si>
    <t>Verbe</t>
  </si>
  <si>
    <t>Étape</t>
  </si>
  <si>
    <t>Précision technique</t>
  </si>
  <si>
    <t>Durée</t>
  </si>
  <si>
    <t>Seul beurre composé qui ne part pas du beurre en pommade travaillé directement au fouet — la réduction de vin est incorporée froide</t>
  </si>
  <si>
    <t>Fiche technique — BEURRE MARCHAND DE VIN</t>
  </si>
  <si>
    <t>BEURRE MARCHAND DE VIN  GRO_CDC_208B</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</si>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</sst>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31.246</v>
      </c>
    </row>
    <row r="12">
      <c r="A12" t="s" s="3">
        <v>17</v>
      </c>
      <c r="B12" s="4">
        <v>0.31246</v>
      </c>
    </row>
    <row r="13">
      <c r="A13"/>
      <c r="B13"/>
    </row>
    <row r="14">
      <c r="A14" t="s" s="5">
        <v>18</v>
      </c>
      <c r="B14" t="s" s="5">
        <v>15</v>
      </c>
    </row>
    <row r="15">
      <c r="A15" t="s" s="5">
        <v>19</v>
      </c>
      <c r="B15" s="6">
        <v>31.246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5</v>
      </c>
      <c r="E7" s="11">
        <f>D7*$B$2</f>
        <v>5</v>
      </c>
      <c r="F7" t="s">
        <v>35</v>
      </c>
      <c r="G7" s="4">
        <f>E7*2.6</f>
        <v>13</v>
      </c>
    </row>
    <row r="8">
      <c r="A8" t="s">
        <v>36</v>
      </c>
      <c r="B8" t="s">
        <v>37</v>
      </c>
      <c r="C8" t="s">
        <v>38</v>
      </c>
      <c r="D8" s="9">
        <v>0.01</v>
      </c>
      <c r="E8" s="11">
        <f>D8*$B$2</f>
        <v>0.01</v>
      </c>
      <c r="F8" t="s">
        <v>39</v>
      </c>
      <c r="G8" s="4">
        <f>E8*12.5</f>
        <v>0.125</v>
      </c>
    </row>
    <row r="9">
      <c r="A9" t="s">
        <v>40</v>
      </c>
      <c r="B9" t="s">
        <v>41</v>
      </c>
      <c r="C9" t="s">
        <v>42</v>
      </c>
      <c r="D9" s="9">
        <v>2.5</v>
      </c>
      <c r="E9" s="11">
        <f>D9*$B$2</f>
        <v>2.5</v>
      </c>
      <c r="F9" t="s">
        <v>39</v>
      </c>
      <c r="G9" s="4">
        <f>E9*5.2</f>
        <v>13</v>
      </c>
    </row>
    <row r="10">
      <c r="A10" t="s">
        <v>43</v>
      </c>
      <c r="B10" t="s">
        <v>44</v>
      </c>
      <c r="C10" t="s">
        <v>45</v>
      </c>
      <c r="D10" s="9">
        <v>0.4</v>
      </c>
      <c r="E10" s="11">
        <f>D10*$B$2</f>
        <v>0.4</v>
      </c>
      <c r="F10" t="s">
        <v>39</v>
      </c>
      <c r="G10" s="4">
        <f>E10*8.34</f>
        <v>3.336</v>
      </c>
    </row>
    <row r="11">
      <c r="A11" t="s">
        <v>46</v>
      </c>
      <c r="B11" t="s">
        <v>47</v>
      </c>
      <c r="C11" t="s">
        <v>48</v>
      </c>
      <c r="D11" s="9">
        <v>0.05</v>
      </c>
      <c r="E11" s="11">
        <f>D11*$B$2</f>
        <v>0.05</v>
      </c>
      <c r="F11" t="s">
        <v>39</v>
      </c>
      <c r="G11" s="4">
        <f>E11*0.35</f>
        <v>0.0175</v>
      </c>
    </row>
    <row r="12">
      <c r="A12" t="s">
        <v>49</v>
      </c>
      <c r="B12" t="s">
        <v>50</v>
      </c>
      <c r="C12" t="s">
        <v>51</v>
      </c>
      <c r="D12" s="9">
        <v>0.25</v>
      </c>
      <c r="E12" s="11">
        <f>D12*$B$2</f>
        <v>0.25</v>
      </c>
      <c r="F12" t="s">
        <v>39</v>
      </c>
      <c r="G12" s="4">
        <f>E12*7.07</f>
        <v>1.7675</v>
      </c>
    </row>
    <row r="13">
      <c r="A13"/>
      <c r="B13"/>
      <c r="C13"/>
      <c r="D13"/>
      <c r="E13"/>
      <c r="F13" t="s" s="3">
        <v>52</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30</v>
      </c>
      <c r="F1" t="s" s="2">
        <v>5</v>
      </c>
    </row>
    <row r="2">
      <c r="A2">
        <v>0</v>
      </c>
      <c r="B2" t="s">
        <v>2</v>
      </c>
      <c r="C2" t="s">
        <v>57</v>
      </c>
      <c r="D2" s="11">
        <v>100</v>
      </c>
      <c r="E2" t="s">
        <v>25</v>
      </c>
      <c r="F2" t="s">
        <v>58</v>
      </c>
    </row>
    <row r="3">
      <c r="A3">
        <v>1</v>
      </c>
      <c r="B3" t="s">
        <v>59</v>
      </c>
      <c r="C3" t="s">
        <v>60</v>
      </c>
      <c r="D3" s="11">
        <v>2.5</v>
      </c>
      <c r="E3" t="s">
        <v>39</v>
      </c>
      <c r="F3" t="s">
        <v>42</v>
      </c>
    </row>
    <row r="4">
      <c r="A4">
        <v>1</v>
      </c>
      <c r="B4" t="s">
        <v>61</v>
      </c>
      <c r="C4" t="s">
        <v>60</v>
      </c>
      <c r="D4" s="11">
        <v>5</v>
      </c>
      <c r="E4" t="s">
        <v>35</v>
      </c>
      <c r="F4" t="s">
        <v>34</v>
      </c>
    </row>
    <row r="5">
      <c r="A5">
        <v>1</v>
      </c>
      <c r="B5" t="s">
        <v>62</v>
      </c>
      <c r="C5" t="s">
        <v>60</v>
      </c>
      <c r="D5" s="11">
        <v>0.4</v>
      </c>
      <c r="E5" t="s">
        <v>39</v>
      </c>
      <c r="F5" t="s">
        <v>45</v>
      </c>
    </row>
    <row r="6">
      <c r="A6">
        <v>1</v>
      </c>
      <c r="B6" t="s">
        <v>63</v>
      </c>
      <c r="C6" t="s">
        <v>60</v>
      </c>
      <c r="D6" s="11">
        <v>0.25</v>
      </c>
      <c r="E6" t="s">
        <v>39</v>
      </c>
      <c r="F6" t="s">
        <v>51</v>
      </c>
    </row>
    <row r="7">
      <c r="A7">
        <v>1</v>
      </c>
      <c r="B7" t="s">
        <v>64</v>
      </c>
      <c r="C7" t="s">
        <v>60</v>
      </c>
      <c r="D7" s="11">
        <v>0.05</v>
      </c>
      <c r="E7" t="s">
        <v>39</v>
      </c>
      <c r="F7" t="s">
        <v>48</v>
      </c>
    </row>
    <row r="8">
      <c r="A8">
        <v>1</v>
      </c>
      <c r="B8" t="s">
        <v>65</v>
      </c>
      <c r="C8" t="s">
        <v>60</v>
      </c>
      <c r="D8" s="11">
        <v>0.01</v>
      </c>
      <c r="E8" t="s">
        <v>39</v>
      </c>
      <c r="F8"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66</v>
      </c>
      <c r="B1" t="s" s="2">
        <v>67</v>
      </c>
      <c r="C1" t="s" s="2">
        <v>68</v>
      </c>
      <c r="D1" t="s" s="2">
        <v>69</v>
      </c>
      <c r="E1" t="s" s="2">
        <v>70</v>
      </c>
      <c r="F1" t="s" s="2">
        <v>71</v>
      </c>
    </row>
    <row r="2">
      <c r="A2" t="s">
        <v>2</v>
      </c>
      <c r="B2">
        <v>1</v>
      </c>
      <c r="C2"/>
      <c r="D2" t="inlineStr" s="13">
        <is>
          <t>Dans une russe, faire réduire aux 4/5 le vin rouge avec les échalotes ciselées. Laisser refroidir la réduction de vin rouge. Incorporer au beurre en pommade la réduction de vin rouge, le persil haché, le sel et le poivre.</t>
        </is>
      </c>
      <c r="E2" t="s" s="13">
        <v>72</v>
      </c>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7">
        <v>73</v>
      </c>
      <c r="B1"/>
      <c r="C1"/>
      <c r="D1"/>
    </row>
    <row r="2">
      <c r="A2" t="str" s="14">
        <f>"GRO_CDC_208B · GRO.SAUCES · référence : "&amp;Besoins!B3&amp;" "&amp;Besoins!C3&amp;" · multiplicateur réglable sur la feuille ""Besoins"""</f>
        <v>GRO_CDC_208B · GRO.SAUCES · référence : 100 pc · multiplicateur réglable sur la feuille </v>
      </c>
      <c r="B2"/>
      <c r="C2"/>
      <c r="D2"/>
    </row>
    <row r="3">
      <c r="A3"/>
      <c r="B3"/>
      <c r="C3"/>
      <c r="D3"/>
    </row>
    <row r="4">
      <c r="A4" t="s" s="15">
        <v>74</v>
      </c>
      <c r="B4"/>
      <c r="C4"/>
      <c r="D4"/>
    </row>
    <row r="5">
      <c r="A5" t="s" s="16">
        <v>75</v>
      </c>
      <c r="B5" t="str" s="13">
        <f>Procedure!D2</f>
        <v>Dans une russe, faire réduire aux 4/5 le vin rouge avec les échalotes ciselées. Laisser refroidir la réduction de vin rouge. Incorporer au beurre en pommade la réduction de vin rouge, le persil haché, le sel et le poivre.</v>
      </c>
      <c r="C5"/>
      <c r="D5"/>
    </row>
    <row r="6">
      <c r="A6"/>
      <c r="B6" t="str">
        <f>Besoins!B9</f>
        <v>Beurre doux 82% MG plaquette</v>
      </c>
      <c r="C6" s="11">
        <f>Besoins!E9</f>
        <v>2.5</v>
      </c>
      <c r="D6" t="str">
        <f>Besoins!F9</f>
        <v>kg</v>
      </c>
    </row>
    <row r="7">
      <c r="A7"/>
      <c r="B7" t="str">
        <f>Besoins!B7</f>
        <v>Vin rouge de cuisson (table)</v>
      </c>
      <c r="C7" s="11">
        <f>Besoins!E7</f>
        <v>5</v>
      </c>
      <c r="D7" t="str">
        <f>Besoins!F7</f>
        <v>lt</v>
      </c>
    </row>
    <row r="8">
      <c r="A8"/>
      <c r="B8" t="str">
        <f>Besoins!B10</f>
        <v>Échalotes émincées 4G</v>
      </c>
      <c r="C8" s="11">
        <f>Besoins!E10</f>
        <v>0.4</v>
      </c>
      <c r="D8" t="str">
        <f>Besoins!F10</f>
        <v>kg</v>
      </c>
    </row>
    <row r="9">
      <c r="A9"/>
      <c r="B9" t="str">
        <f>Besoins!B12</f>
        <v>Persil haché IQF</v>
      </c>
      <c r="C9" s="11">
        <f>Besoins!E12</f>
        <v>0.25</v>
      </c>
      <c r="D9" t="str">
        <f>Besoins!F12</f>
        <v>kg</v>
      </c>
    </row>
    <row r="10">
      <c r="A10"/>
      <c r="B10" t="str">
        <f>Besoins!B11</f>
        <v>Sel fin de cuisine</v>
      </c>
      <c r="C10" s="11">
        <f>Besoins!E11</f>
        <v>0.05</v>
      </c>
      <c r="D10" t="str">
        <f>Besoins!F11</f>
        <v>kg</v>
      </c>
    </row>
    <row r="11">
      <c r="A11"/>
      <c r="B11" t="str">
        <f>Besoins!B8</f>
        <v>Poivre noir moulu</v>
      </c>
      <c r="C11" s="11">
        <f>Besoins!E8</f>
        <v>0.01</v>
      </c>
      <c r="D11" t="str">
        <f>Besoins!F8</f>
        <v>kg</v>
      </c>
    </row>
    <row r="12">
      <c r="A12"/>
      <c r="B12" t="str" s="17">
        <f>"ℹ "&amp;Procedure!E2</f>
        <v>ℹ</v>
      </c>
      <c r="C12"/>
      <c r="D12"/>
    </row>
    <row r="13">
      <c r="A13"/>
      <c r="B13"/>
      <c r="C13"/>
      <c r="D13"/>
    </row>
    <row r="14">
      <c r="A14" t="s" s="18">
        <v>22</v>
      </c>
      <c r="B14"/>
      <c r="C14"/>
      <c r="D14"/>
    </row>
  </sheetData>
  <sheetProtection sheet="1"/>
  <mergeCells count="6">
    <mergeCell ref="A1:D1"/>
    <mergeCell ref="A2:D2"/>
    <mergeCell ref="A4:D4"/>
    <mergeCell ref="B5:D5"/>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2026-08-06T15:13:11Z</dcterms:created>
  <dc:title>BEURRE MARCHAND DE VIN</dc:title>
  <dc:subject/>
  <dc:creator>CUIS.web</dc:creator>
  <cp:lastModifiedBy/>
  <cp:keywords/>
  <dc:description>Export automatique — moteur récursif d'origine : Bernard Vandendaele</dc:description>
  <cp:category/>
  <dc:language>en-US</dc:language>
  <dcterms:modified xsi:type="dcterms:W3CDTF">2026-08-06T15:13:11Z</dcterms:modified>
  <cp:revision>1</cp:revision>
</cp:coreProperties>
</file>