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<sst xmlns="http://schemas.openxmlformats.org/spreadsheetml/2006/main" count="75" uniqueCount="75">
  <si>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</si>
  <si>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</si>
  <si>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SAUCE AUX PIGNONS GRILLES</t>
  </si>
  <si>
    <t>Code</t>
  </si>
  <si>
    <t>GRO_CDC_205G</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</si>
  <si>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</si>
  <si>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</si>
  <si>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</si>
  <si>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</si>
  <si>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</si>
  <si>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</si>
  <si>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</si>
  <si>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</si>
  <si>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</si>
  <si>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</si>
  <si>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</si>
  <si>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</si>
  <si>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</si>
  <si>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</si>
  <si>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</si>
  <si>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</si>
  <si>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</si>
  <si>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</si>
  <si>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</si>
  <si>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</si>
  <si>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</si>
  <si>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</si>
  <si>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</si>
  <si>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</si>
  <si>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</si>
  <si>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</si>
  <si>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</si>
  <si>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</si>
  <si>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</si>
  <si>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</si>
  <si>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</si>
  <si>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</si>
  <si>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</si>
  <si>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</si>
  <si>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</si>
  <si>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EPI-SAFRAN</t>
  </si>
  <si>
    <t>Safran filaments (Iran)</t>
  </si>
  <si>
    <t>RNME101484</t>
  </si>
  <si>
    <t>Pignons de pin sachet 1kg</t>
  </si>
  <si>
    <t>Pâtisserie épicerie sucrée</t>
  </si>
  <si>
    <t>RNM57224439</t>
  </si>
  <si>
    <t>YAOURT nature basique demi écrémé pot 125g</t>
  </si>
  <si>
    <t>Produits laitiers et œufs</t>
  </si>
  <si>
    <t>SEL-FIN</t>
  </si>
  <si>
    <t>Sel fin de cuisine</t>
  </si>
  <si>
    <t>Sels et condiments de base</t>
  </si>
  <si>
    <t>Total</t>
  </si>
  <si>
    <t>Niveau</t>
  </si>
  <si>
    <t>Composant</t>
  </si>
  <si>
    <t>Type</t>
  </si>
  <si>
    <t>Quantité (pour 100 pc)</t>
  </si>
  <si>
    <t>recette</t>
  </si>
  <si>
    <t>Sauces collectivité</t>
  </si>
  <si>
    <t xml:space="preserve">    ↳ YAOURT nature basique demi écrémé pot 125g</t>
  </si>
  <si>
    <t>matiere</t>
  </si>
  <si>
    <t xml:space="preserve">    ↳ Pignons de pin sachet 1kg</t>
  </si>
  <si>
    <t xml:space="preserve">    ↳ Sel fin de cuisine</t>
  </si>
  <si>
    <t xml:space="preserve">    ↳ Poivre noir moulu</t>
  </si>
  <si>
    <t xml:space="preserve">    ↳ Safran filaments (Iran)</t>
  </si>
  <si>
    <t xml:space="preserve">    ↳ CITRON PULCO (JUS)</t>
  </si>
  <si>
    <t>Recette</t>
  </si>
  <si>
    <t>#</t>
  </si>
  <si>
    <t>Verbe</t>
  </si>
  <si>
    <t>Étape</t>
  </si>
  <si>
    <t>Précision technique</t>
  </si>
  <si>
    <t>Durée</t>
  </si>
  <si>
    <t>Torréfaction des pignons au four à +170°C avant concassage</t>
  </si>
  <si>
    <t>Fiche technique — SAUCE AUX PIGNONS GRILLES</t>
  </si>
  <si>
    <t>SAUCE AUX PIGNONS GRILLES  GRO_CDC_205G</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</si>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</sst>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59.308957142857</v>
      </c>
    </row>
    <row r="12">
      <c r="A12" t="s" s="3">
        <v>17</v>
      </c>
      <c r="B12" s="4">
        <v>0.59308957142857</v>
      </c>
    </row>
    <row r="13">
      <c r="A13"/>
      <c r="B13"/>
    </row>
    <row r="14">
      <c r="A14" t="s" s="5">
        <v>18</v>
      </c>
      <c r="B14" t="s" s="5">
        <v>15</v>
      </c>
    </row>
    <row r="15">
      <c r="A15" t="s" s="5">
        <v>19</v>
      </c>
      <c r="B15" s="6">
        <v>59.308957142857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E7*3.6741428571</f>
        <v>0.183707</v>
      </c>
    </row>
    <row r="8">
      <c r="A8" t="s">
        <v>36</v>
      </c>
      <c r="B8" t="s">
        <v>37</v>
      </c>
      <c r="C8" t="s">
        <v>38</v>
      </c>
      <c r="D8" s="9">
        <v>0.006</v>
      </c>
      <c r="E8" s="11">
        <f>D8*$B$2</f>
        <v>0.006</v>
      </c>
      <c r="F8" t="s">
        <v>39</v>
      </c>
      <c r="G8" s="4">
        <f>E8*12.5</f>
        <v>0.075</v>
      </c>
    </row>
    <row r="9">
      <c r="A9" t="s">
        <v>40</v>
      </c>
      <c r="B9" t="s">
        <v>41</v>
      </c>
      <c r="C9" t="s">
        <v>38</v>
      </c>
      <c r="D9" s="9">
        <v>0.006</v>
      </c>
      <c r="E9" s="11">
        <f>D9*$B$2</f>
        <v>0.006</v>
      </c>
      <c r="F9" t="s">
        <v>39</v>
      </c>
      <c r="G9" s="4">
        <f>E9*2800</f>
        <v>16.8</v>
      </c>
    </row>
    <row r="10">
      <c r="A10" t="s">
        <v>42</v>
      </c>
      <c r="B10" t="s">
        <v>43</v>
      </c>
      <c r="C10" t="s">
        <v>44</v>
      </c>
      <c r="D10" s="9">
        <v>0.5</v>
      </c>
      <c r="E10" s="11">
        <f>D10*$B$2</f>
        <v>0.5</v>
      </c>
      <c r="F10" t="s">
        <v>39</v>
      </c>
      <c r="G10" s="4">
        <f>E10*54.41</f>
        <v>27.205</v>
      </c>
    </row>
    <row r="11">
      <c r="A11" t="s">
        <v>45</v>
      </c>
      <c r="B11" t="s">
        <v>46</v>
      </c>
      <c r="C11" t="s">
        <v>47</v>
      </c>
      <c r="D11" s="9">
        <v>32</v>
      </c>
      <c r="E11" s="11">
        <f>D11*$B$2</f>
        <v>32</v>
      </c>
      <c r="F11" t="s">
        <v>25</v>
      </c>
      <c r="G11" s="4">
        <f>E11*0.47</f>
        <v>15.04</v>
      </c>
    </row>
    <row r="12">
      <c r="A12" t="s">
        <v>48</v>
      </c>
      <c r="B12" t="s">
        <v>49</v>
      </c>
      <c r="C12" t="s">
        <v>50</v>
      </c>
      <c r="D12" s="9">
        <v>0.015</v>
      </c>
      <c r="E12" s="11">
        <f>D12*$B$2</f>
        <v>0.015</v>
      </c>
      <c r="F12" t="s">
        <v>39</v>
      </c>
      <c r="G12" s="4">
        <f>E12*0.35</f>
        <v>0.00525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100</v>
      </c>
      <c r="E2" t="s">
        <v>25</v>
      </c>
      <c r="F2" t="s">
        <v>57</v>
      </c>
    </row>
    <row r="3">
      <c r="A3">
        <v>1</v>
      </c>
      <c r="B3" t="s">
        <v>58</v>
      </c>
      <c r="C3" t="s">
        <v>59</v>
      </c>
      <c r="D3" s="11">
        <v>32</v>
      </c>
      <c r="E3" t="s">
        <v>25</v>
      </c>
      <c r="F3" t="s">
        <v>47</v>
      </c>
    </row>
    <row r="4">
      <c r="A4">
        <v>1</v>
      </c>
      <c r="B4" t="s">
        <v>60</v>
      </c>
      <c r="C4" t="s">
        <v>59</v>
      </c>
      <c r="D4" s="11">
        <v>0.5</v>
      </c>
      <c r="E4" t="s">
        <v>39</v>
      </c>
      <c r="F4" t="s">
        <v>44</v>
      </c>
    </row>
    <row r="5">
      <c r="A5">
        <v>1</v>
      </c>
      <c r="B5" t="s">
        <v>61</v>
      </c>
      <c r="C5" t="s">
        <v>59</v>
      </c>
      <c r="D5" s="11">
        <v>0.015</v>
      </c>
      <c r="E5" t="s">
        <v>39</v>
      </c>
      <c r="F5" t="s">
        <v>50</v>
      </c>
    </row>
    <row r="6">
      <c r="A6">
        <v>1</v>
      </c>
      <c r="B6" t="s">
        <v>62</v>
      </c>
      <c r="C6" t="s">
        <v>59</v>
      </c>
      <c r="D6" s="11">
        <v>0.006</v>
      </c>
      <c r="E6" t="s">
        <v>39</v>
      </c>
      <c r="F6" t="s">
        <v>38</v>
      </c>
    </row>
    <row r="7">
      <c r="A7">
        <v>1</v>
      </c>
      <c r="B7" t="s">
        <v>63</v>
      </c>
      <c r="C7" t="s">
        <v>59</v>
      </c>
      <c r="D7" s="11">
        <v>0.006</v>
      </c>
      <c r="E7" t="s">
        <v>39</v>
      </c>
      <c r="F7" t="s">
        <v>38</v>
      </c>
    </row>
    <row r="8">
      <c r="A8">
        <v>1</v>
      </c>
      <c r="B8" t="s">
        <v>64</v>
      </c>
      <c r="C8" t="s">
        <v>59</v>
      </c>
      <c r="D8" s="11">
        <v>0.05</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4">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2" t="s" s="14">
        <v>71</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72</v>
      </c>
      <c r="B1"/>
      <c r="C1"/>
      <c r="D1"/>
    </row>
    <row r="2">
      <c r="A2" t="str" s="15">
        <f>"GRO_CDC_205G · GRO.SAUCES · référence : "&amp;Besoins!B3&amp;" "&amp;Besoins!C3&amp;" · multiplicateur réglable sur la feuille ""Besoins"""</f>
        <v>GRO_CDC_205G · GRO.SAUCES · référence : 100 pc · multiplicateur réglable sur la feuille </v>
      </c>
      <c r="B2"/>
      <c r="C2"/>
      <c r="D2"/>
    </row>
    <row r="3">
      <c r="A3"/>
      <c r="B3"/>
      <c r="C3"/>
      <c r="D3"/>
    </row>
    <row r="4">
      <c r="A4" t="s" s="16">
        <v>73</v>
      </c>
      <c r="B4"/>
      <c r="C4"/>
      <c r="D4"/>
    </row>
    <row r="5">
      <c r="A5" t="s" s="17">
        <v>74</v>
      </c>
      <c r="B5" t="str" s="14">
        <f>Procedure!D2</f>
        <v>Au four, torréfier les pignons sur une plaque à pâtisserie à + 170 °C. Au cutter, concasser finement les pignons grillés. Dans la cuve du batteur, mélanger au fouet les yaourts, le jus de citron, le sel, le poivre et le safran. Bien lisser. Ajouter les pignons concassés et grillés.</v>
      </c>
      <c r="C5"/>
      <c r="D5"/>
    </row>
    <row r="6">
      <c r="A6"/>
      <c r="B6" t="str">
        <f>Besoins!B11</f>
        <v>YAOURT nature basique demi écrémé pot 125g</v>
      </c>
      <c r="C6" s="11">
        <f>Besoins!E11</f>
        <v>32</v>
      </c>
      <c r="D6" t="str">
        <f>Besoins!F11</f>
        <v>pc</v>
      </c>
    </row>
    <row r="7">
      <c r="A7"/>
      <c r="B7" t="str">
        <f>Besoins!B10</f>
        <v>Pignons de pin sachet 1kg</v>
      </c>
      <c r="C7" s="11">
        <f>Besoins!E10</f>
        <v>0.5</v>
      </c>
      <c r="D7" t="str">
        <f>Besoins!F10</f>
        <v>kg</v>
      </c>
    </row>
    <row r="8">
      <c r="A8"/>
      <c r="B8" t="str">
        <f>Besoins!B12</f>
        <v>Sel fin de cuisine</v>
      </c>
      <c r="C8" s="11">
        <f>Besoins!E12</f>
        <v>0.015</v>
      </c>
      <c r="D8" t="str">
        <f>Besoins!F12</f>
        <v>kg</v>
      </c>
    </row>
    <row r="9">
      <c r="A9"/>
      <c r="B9" t="str">
        <f>Besoins!B8</f>
        <v>Poivre noir moulu</v>
      </c>
      <c r="C9" s="11">
        <f>Besoins!E8</f>
        <v>0.006</v>
      </c>
      <c r="D9" t="str">
        <f>Besoins!F8</f>
        <v>kg</v>
      </c>
    </row>
    <row r="10">
      <c r="A10"/>
      <c r="B10" t="str">
        <f>Besoins!B9</f>
        <v>Safran filaments (Iran)</v>
      </c>
      <c r="C10" s="11">
        <f>Besoins!E9</f>
        <v>0.006</v>
      </c>
      <c r="D10" t="str">
        <f>Besoins!F9</f>
        <v>kg</v>
      </c>
    </row>
    <row r="11">
      <c r="A11"/>
      <c r="B11" t="str">
        <f>Besoins!B7</f>
        <v>CITRON PULCO (JUS)</v>
      </c>
      <c r="C11" s="11">
        <f>Besoins!E7</f>
        <v>0.05</v>
      </c>
      <c r="D11" t="str">
        <f>Besoins!F7</f>
        <v>lt</v>
      </c>
    </row>
    <row r="12">
      <c r="A12"/>
      <c r="B12" t="str" s="18">
        <f>"ℹ "&amp;Procedure!E2</f>
        <v>ℹ</v>
      </c>
      <c r="C12"/>
      <c r="D12"/>
    </row>
    <row r="13">
      <c r="A13"/>
      <c r="B13"/>
      <c r="C13"/>
      <c r="D13"/>
    </row>
    <row r="14">
      <c r="A14" t="s" s="19">
        <v>22</v>
      </c>
      <c r="B14"/>
      <c r="C14"/>
      <c r="D14"/>
    </row>
  </sheetData>
  <sheetProtection sheet="1"/>
  <mergeCells count="6">
    <mergeCell ref="A1:D1"/>
    <mergeCell ref="A2:D2"/>
    <mergeCell ref="A4:D4"/>
    <mergeCell ref="B5:D5"/>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2026-08-12T06:07:34Z</dcterms:created>
  <dc:title>SAUCE AUX PIGNONS GRILLES</dc:title>
  <dc:subject/>
  <dc:creator>CUIS.web</dc:creator>
  <cp:lastModifiedBy/>
  <cp:keywords/>
  <dc:description>Export automatique — moteur récursif d'origine : Bernard Vandendaele</dc:description>
  <cp:category/>
  <dc:language>en-US</dc:language>
  <dcterms:modified xsi:type="dcterms:W3CDTF">2026-08-12T06:07:34Z</dcterms:modified>
  <cp:revision>1</cp:revision>
</cp:coreProperties>
</file>