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<sst xmlns="http://schemas.openxmlformats.org/spreadsheetml/2006/main" count="104" uniqueCount="104">
  <si>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</si>
  <si>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</si>
  <si>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Wrap au fromage et légumes (Ferrandi)</t>
  </si>
  <si>
    <t>Code</t>
  </si>
  <si>
    <t>FER-WRAP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</si>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</sst>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6.005526</v>
      </c>
    </row>
    <row r="12">
      <c r="A12" t="s" s="3">
        <v>17</v>
      </c>
      <c r="B12" s="4">
        <v>6.355053968254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E8*3.8</f>
        <v>0.57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E10*2.5</f>
        <v>1</v>
      </c>
    </row>
    <row r="11">
      <c r="A11" t="s">
        <v>46</v>
      </c>
      <c r="B11" t="s">
        <v>47</v>
      </c>
      <c r="C11" t="s">
        <v>45</v>
      </c>
      <c r="D11" s="9">
        <v>0.4</v>
      </c>
      <c r="E11" s="11">
        <f>D11*$B$2</f>
        <v>0.4</v>
      </c>
      <c r="F11" t="s">
        <v>25</v>
      </c>
      <c r="G11" s="4">
        <f>E11*7.5</f>
        <v>3</v>
      </c>
    </row>
    <row r="12">
      <c r="A12" t="s">
        <v>48</v>
      </c>
      <c r="B12" t="s">
        <v>49</v>
      </c>
      <c r="C12" t="s">
        <v>45</v>
      </c>
      <c r="D12" s="9">
        <v>0.05</v>
      </c>
      <c r="E12" s="11">
        <f>D12*$B$2</f>
        <v>0.05</v>
      </c>
      <c r="F12" t="s">
        <v>25</v>
      </c>
      <c r="G12" s="4">
        <f>E12*9</f>
        <v>0.45</v>
      </c>
    </row>
    <row r="13">
      <c r="A13" t="s">
        <v>50</v>
      </c>
      <c r="B13" t="s">
        <v>51</v>
      </c>
      <c r="C13" t="s">
        <v>45</v>
      </c>
      <c r="D13" s="9">
        <v>0.02</v>
      </c>
      <c r="E13" s="11">
        <f>D13*$B$2</f>
        <v>0.02</v>
      </c>
      <c r="F13" t="s">
        <v>35</v>
      </c>
      <c r="G13" s="4">
        <f>E13*3</f>
        <v>0.06</v>
      </c>
    </row>
    <row r="14">
      <c r="A14" t="s">
        <v>52</v>
      </c>
      <c r="B14" t="s">
        <v>53</v>
      </c>
      <c r="C14" t="s">
        <v>54</v>
      </c>
      <c r="D14" s="9">
        <v>0.5</v>
      </c>
      <c r="E14" s="11">
        <f>D14*$B$2</f>
        <v>0.5</v>
      </c>
      <c r="F14" t="s">
        <v>25</v>
      </c>
      <c r="G14" s="4">
        <f>E14*0.82</f>
        <v>0.41</v>
      </c>
    </row>
    <row r="15">
      <c r="A15" t="s">
        <v>55</v>
      </c>
      <c r="B15" t="s">
        <v>56</v>
      </c>
      <c r="C15" t="s">
        <v>57</v>
      </c>
      <c r="D15" s="9">
        <v>0.075</v>
      </c>
      <c r="E15" s="11">
        <f>D15*$B$2</f>
        <v>0.075</v>
      </c>
      <c r="F15" t="s">
        <v>35</v>
      </c>
      <c r="G15" s="4">
        <f>E15*4.2</f>
        <v>0.315</v>
      </c>
    </row>
    <row r="16">
      <c r="A16" t="s">
        <v>58</v>
      </c>
      <c r="B16" t="s">
        <v>59</v>
      </c>
      <c r="C16" t="s">
        <v>57</v>
      </c>
      <c r="D16" s="9">
        <v>0.02</v>
      </c>
      <c r="E16" s="11">
        <f>D16*$B$2</f>
        <v>0.02</v>
      </c>
      <c r="F16" t="s">
        <v>35</v>
      </c>
      <c r="G16" s="4">
        <f>E16*9.8</f>
        <v>0.196</v>
      </c>
    </row>
    <row r="17">
      <c r="A17" t="s">
        <v>60</v>
      </c>
      <c r="B17" t="s">
        <v>61</v>
      </c>
      <c r="C17" t="s">
        <v>62</v>
      </c>
      <c r="D17" s="9">
        <v>0.009</v>
      </c>
      <c r="E17" s="11">
        <f>D17*$B$2</f>
        <v>0.009</v>
      </c>
      <c r="F17" t="s">
        <v>25</v>
      </c>
      <c r="G17" s="4">
        <f>E17*0.35</f>
        <v>0.00315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0.32</v>
      </c>
      <c r="E5" t="s">
        <v>35</v>
      </c>
      <c r="F5" t="s">
        <v>34</v>
      </c>
    </row>
    <row r="6">
      <c r="A6">
        <v>1</v>
      </c>
      <c r="B6" t="s">
        <v>74</v>
      </c>
      <c r="C6" t="s">
        <v>71</v>
      </c>
      <c r="D6" s="11">
        <v>0.075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0.009</v>
      </c>
      <c r="E7" t="s">
        <v>25</v>
      </c>
      <c r="F7" t="s">
        <v>62</v>
      </c>
    </row>
    <row r="8">
      <c r="A8">
        <v>1</v>
      </c>
      <c r="B8" t="s">
        <v>76</v>
      </c>
      <c r="C8" t="s">
        <v>71</v>
      </c>
      <c r="D8" s="11">
        <v>0.4</v>
      </c>
      <c r="E8" t="s">
        <v>25</v>
      </c>
      <c r="F8" t="s">
        <v>45</v>
      </c>
    </row>
    <row r="9">
      <c r="A9">
        <v>1</v>
      </c>
      <c r="B9" t="s">
        <v>77</v>
      </c>
      <c r="C9" t="s">
        <v>71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78</v>
      </c>
      <c r="C10" t="s">
        <v>71</v>
      </c>
      <c r="D10" s="11">
        <v>0.02</v>
      </c>
      <c r="E10" t="s">
        <v>35</v>
      </c>
      <c r="F10" t="s">
        <v>45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0.15</v>
      </c>
      <c r="E12" t="s">
        <v>25</v>
      </c>
      <c r="F12" t="s">
        <v>38</v>
      </c>
    </row>
    <row r="13">
      <c r="A13">
        <v>1</v>
      </c>
      <c r="B13" t="s">
        <v>81</v>
      </c>
      <c r="C13" t="s">
        <v>71</v>
      </c>
      <c r="D13" s="11">
        <v>0.4</v>
      </c>
      <c r="E13" t="s">
        <v>25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11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11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11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11">
        <f>Besoins!E17</f>
        <v>0.009</v>
      </c>
      <c r="D10" t="str">
        <f>Besoins!F17</f>
        <v>kg</v>
      </c>
    </row>
    <row r="11">
      <c r="A11" t="s" s="17">
        <v>101</v>
      </c>
      <c r="B11" t="str" s="14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11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11">
        <f>Besoins!E9</f>
        <v>0.05</v>
      </c>
      <c r="D13" t="str">
        <f>Besoins!F9</f>
        <v>kg</v>
      </c>
    </row>
    <row r="14">
      <c r="A14" t="s" s="17">
        <v>102</v>
      </c>
      <c r="B14" t="str" s="14">
        <f>"[POÊLER] "&amp;Procedure!D4</f>
        <v>[POÊLER] Poêle très chaude légèrement huilée, retirez dès coloration, empilez sous torchon humide.</v>
      </c>
      <c r="C14"/>
      <c r="D14"/>
    </row>
    <row r="15">
      <c r="A15" t="s" s="17">
        <v>103</v>
      </c>
      <c r="B15" t="str" s="14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11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11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11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11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11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11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2026-09-15T14:52:22Z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2026-09-15T14:52:22Z</dcterms:modified>
  <cp:revision>1</cp:revision>
</cp:coreProperties>
</file>