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SOUFLÉE DE MARRONS SUR AS" sheetId="1" r:id="rId1"/>
    <sheet name="CHAPEAU GRAND-MÈRE" sheetId="2" r:id="rId2"/>
    <sheet name="PÂTE SUCRÉE" sheetId="3" r:id="rId3"/>
    <sheet name="DÉCOR CRÈME ANGLAISE AU MIEL" sheetId="4" r:id="rId4"/>
    <sheet name="CRÈME ANGLAISE AU MIEL" sheetId="5" r:id="rId5"/>
    <sheet name="BOULE DE GLACE AU NOIX" sheetId="6" r:id="rId6"/>
    <sheet name="CRÈME GLACÉE AU NOIX (KILO)" sheetId="7" r:id="rId7"/>
    <sheet name="CRÈME SOUFLÉE DE MARRONS (ROUSS" sheetId="8" r:id="rId8"/>
    <sheet name="CRÈME SOUFLÉE DE MARRONS (R (2)" sheetId="9" r:id="rId9"/>
    <sheet name="CRÈME SOUFLÉE DE MARRONS (R (3)" sheetId="10" r:id="rId10"/>
    <sheet name="RAFTISUC  (L)" sheetId="11" r:id="rId11"/>
  </sheets>
</workbook>
</file>

<file path=xl/sharedStrings.xml><?xml version="1.0" encoding="utf-8"?>
<sst xmlns="http://schemas.openxmlformats.org/spreadsheetml/2006/main" count="63" uniqueCount="63">
  <si>
    <t>CRÈME SOUFLÉE DE MARRONS SUR ASSIÈTTE (ROUSSEL)</t>
  </si>
  <si>
    <t>Annotations</t>
  </si>
  <si>
    <t>Quantité souhaitée</t>
  </si>
  <si>
    <t>pc</t>
  </si>
  <si>
    <t>référence : 1 pc</t>
  </si>
  <si>
    <t>CRÈME SOUFLÉE DE MARRONS SUR ASSIÈTTE (ROUSSEL)  00000970</t>
  </si>
  <si>
    <t>Ingrédients</t>
  </si>
  <si>
    <t xml:space="preserve">    CHAPEAU GRAND-MÈRE — voir l'onglet "CHAPEAU GRAND-MÈRE"</t>
  </si>
  <si>
    <t xml:space="preserve">    DÉCOR CRÈME ANGLAISE AU MIEL — voir l'onglet "DÉCOR CRÈME ANGLAISE AU MIEL"</t>
  </si>
  <si>
    <t xml:space="preserve">    BOULE DE GLACE AU NOIX — voir l'onglet "BOULE DE GLACE AU NOIX"</t>
  </si>
  <si>
    <t xml:space="preserve">    CRÈME SOUFLÉE DE MARRONS (ROUSSEL) — voir l'onglet "CRÈME SOUFLÉE DE MARRONS (ROUSS"</t>
  </si>
  <si>
    <t xml:space="preserve">    CACAO</t>
  </si>
  <si>
    <t>kg</t>
  </si>
  <si>
    <t>CUIS.web — Portage du CUIS Clipper de 1992 par Palika &amp; Bernard Vandendaele (créateur du moteur récursif d'origine)</t>
  </si>
  <si>
    <t>CHAPEAU GRAND-MÈRE</t>
  </si>
  <si>
    <t>Quantité totale à produire (cumulée)</t>
  </si>
  <si>
    <t>référence : 0,45 pc — lot unique couvrant tous les usages</t>
  </si>
  <si>
    <t>CHAPEAU GRAND-MÈRE  00000935</t>
  </si>
  <si>
    <t xml:space="preserve">    PÂTE SUCRÉE — voir l'onglet "PÂTE SUCRÉE"</t>
  </si>
  <si>
    <t>PÂTE SUCRÉE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</si>
  <si>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</si>
  <si>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</si>
  <si>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</si>
  <si>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</si>
  <si>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</si>
  <si>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</si>
  <si>
    <t>DÉCOR CRÈME ANGLAISE AU MIEL</t>
  </si>
  <si>
    <t>référence : 0,04 pc — lot unique couvrant tous les usages</t>
  </si>
  <si>
    <t>DÉCOR CRÈME ANGLAISE AU MIEL  00000958</t>
  </si>
  <si>
    <t xml:space="preserve">    CRÈME ANGLAISE AU MIEL — voir l'onglet "CRÈME ANGLAISE AU MIEL"</t>
  </si>
  <si>
    <t>lt</t>
  </si>
  <si>
    <t>CRÈME ANGLAISE AU MIEL</t>
  </si>
  <si>
    <t>référence : 0,125 lt — lot unique couvrant tous les usages</t>
  </si>
  <si>
    <t>CRÈME ANGLAISE AU MIEL  00000959</t>
  </si>
  <si>
    <t xml:space="preserve">    LAIT</t>
  </si>
  <si>
    <t xml:space="preserve">    MIEL LIQUIDE (MELI)</t>
  </si>
  <si>
    <t xml:space="preserve">    JAUNE D'OEUF (P) (conv.)</t>
  </si>
  <si>
    <t>BOULE DE GLACE AU NOIX</t>
  </si>
  <si>
    <t>référence : 2,85 pc — lot unique couvrant tous les usages</t>
  </si>
  <si>
    <t>BOULE DE GLACE AU NOIX  00000961</t>
  </si>
  <si>
    <t xml:space="preserve">    CRÈME GLACÉE AU NOIX (KILO) — voir l'onglet "CRÈME GLACÉE AU NOIX (KILO)"</t>
  </si>
  <si>
    <t>CRÈME GLACÉE AU NOIX (KILO)</t>
  </si>
  <si>
    <t>référence : 2,85 kg — lot unique couvrant tous les usages</t>
  </si>
  <si>
    <t>CRÈME GLACÉE AU NOIX (KILO)  00000962</t>
  </si>
  <si>
    <t xml:space="preserve">    CREME GLACE AU NOIX</t>
  </si>
  <si>
    <t>CRÈME SOUFLÉE DE MARRONS (ROUSSEL)</t>
  </si>
  <si>
    <t>référence : 10 pc — lot unique couvrant tous les usages</t>
  </si>
  <si>
    <t>CRÈME SOUFLÉE DE MARRONS (ROUSSEL)  00000969</t>
  </si>
  <si>
    <t xml:space="preserve">    CRÈME SOUFLÉE DE MARRONS (ROUSSEL;BOUTEILLES) — voir l'onglet "CRÈME SOUFLÉE DE MARRONS (R (2)"</t>
  </si>
  <si>
    <t>CRÈME SOUFLÉE DE MARRONS (ROUSSEL;BOUTEILLES)</t>
  </si>
  <si>
    <t>référence : 2 pc — lot unique couvrant tous les usages</t>
  </si>
  <si>
    <t>CRÈME SOUFLÉE DE MARRONS (ROUSSEL;BOUTEILLES)  00000968</t>
  </si>
  <si>
    <t xml:space="preserve">    CRÈME SOUFLÉE DE MARRONS (ROUSSEL) — voir l'onglet "CRÈME SOUFLÉE DE MARRONS (R (3)"</t>
  </si>
  <si>
    <t xml:space="preserve">    CARTOUCHE ISI</t>
  </si>
  <si>
    <t>référence : 2 kg — lot unique couvrant tous les usages</t>
  </si>
  <si>
    <t>CRÈME SOUFLÉE DE MARRONS (ROUSSEL)  00000967</t>
  </si>
  <si>
    <t xml:space="preserve">    PURÉE DE MARRONS (KILO) (conv.)</t>
  </si>
  <si>
    <t xml:space="preserve">    RAFTISUC  (L) — voir l'onglet "RAFTISUC  (L)"</t>
  </si>
  <si>
    <t xml:space="preserve">    CREME FRAOECHE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</si>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</sst>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B2*0.01</f>
        <v>0.01</v>
      </c>
      <c r="D10" t="s">
        <v>12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15</v>
      </c>
      <c r="B2" s="12">
        <v>0.1</v>
      </c>
      <c r="C2" t="s">
        <v>12</v>
      </c>
      <c r="D2" t="s" s="7">
        <v>54</v>
      </c>
      <c r="E2" t="s" s="8"/>
    </row>
    <row r="3">
      <c r="A3"/>
      <c r="B3"/>
      <c r="C3"/>
      <c r="D3"/>
      <c r="E3" t="s" s="8"/>
    </row>
    <row r="4">
      <c r="A4" t="s" s="9">
        <v>55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56</v>
      </c>
      <c r="C6" s="10">
        <f>B2*0.435</f>
        <v>0.0435</v>
      </c>
      <c r="D6" t="s">
        <v>12</v>
      </c>
      <c r="E6" t="s" s="8"/>
    </row>
    <row r="7">
      <c r="A7"/>
      <c r="B7" t="s">
        <v>57</v>
      </c>
      <c r="C7" s="10">
        <f>B2*0.065</f>
        <v>0.0065</v>
      </c>
      <c r="D7" t="s">
        <v>30</v>
      </c>
      <c r="E7" t="s" s="8"/>
    </row>
    <row r="8">
      <c r="A8"/>
      <c r="B8" t="s">
        <v>58</v>
      </c>
      <c r="C8" s="10">
        <f>B2*0.5</f>
        <v>0.05</v>
      </c>
      <c r="D8" t="s">
        <v>30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59</v>
      </c>
      <c r="B1"/>
      <c r="C1"/>
      <c r="D1"/>
      <c r="E1" t="s" s="3">
        <v>1</v>
      </c>
    </row>
    <row r="2">
      <c r="A2" t="s" s="4">
        <v>15</v>
      </c>
      <c r="B2" s="12">
        <v>0.0065</v>
      </c>
      <c r="C2" t="s">
        <v>30</v>
      </c>
      <c r="D2" t="s" s="7">
        <v>60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B2*1</f>
        <v>0.0065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1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12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B2*0.2222222222</f>
        <v>0.222222</v>
      </c>
      <c r="D6" t="s">
        <v>12</v>
      </c>
      <c r="E6" t="s" s="8"/>
    </row>
    <row r="7">
      <c r="A7"/>
      <c r="B7" t="s">
        <v>23</v>
      </c>
      <c r="C7" s="10">
        <f>B2*0.2222222222</f>
        <v>0.222222</v>
      </c>
      <c r="D7" t="s">
        <v>12</v>
      </c>
      <c r="E7" t="s" s="8"/>
    </row>
    <row r="8">
      <c r="A8"/>
      <c r="B8" t="s">
        <v>24</v>
      </c>
      <c r="C8" s="10">
        <f>B2*2.2222222222</f>
        <v>2.222222</v>
      </c>
      <c r="D8" t="s">
        <v>3</v>
      </c>
      <c r="E8" t="s" s="8"/>
    </row>
    <row r="9">
      <c r="A9"/>
      <c r="B9" t="s">
        <v>25</v>
      </c>
      <c r="C9" s="10">
        <f>B2*0.4444444444</f>
        <v>0.444444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30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B2*0.8</f>
        <v>0.8</v>
      </c>
      <c r="D6" t="s">
        <v>30</v>
      </c>
      <c r="E6" t="s" s="8"/>
    </row>
    <row r="7">
      <c r="A7"/>
      <c r="B7" t="s">
        <v>35</v>
      </c>
      <c r="C7" s="10">
        <f>B2*0.2</f>
        <v>0.2</v>
      </c>
      <c r="D7" t="s">
        <v>12</v>
      </c>
      <c r="E7" t="s" s="8"/>
    </row>
    <row r="8">
      <c r="A8"/>
      <c r="B8" t="s">
        <v>36</v>
      </c>
      <c r="C8" s="10">
        <f>B2*8</f>
        <v>8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1</v>
      </c>
      <c r="D6" t="s">
        <v>12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12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B2*0.350877193</f>
        <v>0.350877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3</v>
      </c>
      <c r="D2" t="s" s="7">
        <v>46</v>
      </c>
      <c r="E2" t="s" s="8"/>
    </row>
    <row r="3">
      <c r="A3"/>
      <c r="B3"/>
      <c r="C3"/>
      <c r="D3"/>
      <c r="E3" t="s" s="8"/>
    </row>
    <row r="4">
      <c r="A4" t="s" s="9">
        <v>47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48</v>
      </c>
      <c r="C6" s="10">
        <f>B2*0.1</f>
        <v>0.1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15</v>
      </c>
      <c r="B2" s="12">
        <v>0.1</v>
      </c>
      <c r="C2" t="s">
        <v>3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B2*1</f>
        <v>0.1</v>
      </c>
      <c r="D6" t="s">
        <v>12</v>
      </c>
      <c r="E6" t="s" s="8"/>
    </row>
    <row r="7">
      <c r="A7"/>
      <c r="B7" t="s">
        <v>53</v>
      </c>
      <c r="C7" s="10">
        <f>B2*2</f>
        <v>0.2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