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gel au pastrami (Ferrandi)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<sst xmlns="http://schemas.openxmlformats.org/spreadsheetml/2006/main" count="56" uniqueCount="56">
  <si>
    <t>Bagel au pastrami (Ferrandi)</t>
  </si>
  <si>
    <t>Annotations</t>
  </si>
  <si>
    <t>Quantité souhaitée</t>
  </si>
  <si>
    <t>kg</t>
  </si>
  <si>
    <t>référence : 0,96 kg</t>
  </si>
  <si>
    <t>Bagel au pastrami (Ferrandi)  FER-BAGELPAST</t>
  </si>
  <si>
    <t>Ingrédients</t>
  </si>
  <si>
    <t xml:space="preserve">    Farine de gruau T45 (force boulangère)</t>
  </si>
  <si>
    <t xml:space="preserve">    Lait entier UHT 3,5% MG brique 1L</t>
  </si>
  <si>
    <t>lt</t>
  </si>
  <si>
    <t xml:space="preserve">    Eau (robinet - moy. France 2026)</t>
  </si>
  <si>
    <t xml:space="preserve">    Sel fin de cuisine</t>
  </si>
  <si>
    <t xml:space="preserve">    Beurre doux 82% MG plaquette</t>
  </si>
  <si>
    <t xml:space="preserve">    Levure fraîche de boulanger</t>
  </si>
  <si>
    <t xml:space="preserve">    Miel toutes fleurs vrac</t>
  </si>
  <si>
    <t xml:space="preserve">    Levain dur / levain ferme (rafraîchi, Ferrandi) — voir l'onglet "Levain dur / levain ferme (rafr"</t>
  </si>
  <si>
    <t xml:space="preserve">    fromage frais 0% MG</t>
  </si>
  <si>
    <t xml:space="preserve">    Pastrami de bœuf tranché — à réactualiser</t>
  </si>
  <si>
    <t xml:space="preserve">    Moutarde de Dijon forte</t>
  </si>
  <si>
    <t xml:space="preserve">    Cornichons fins au vinaigre bocal</t>
  </si>
  <si>
    <t>1.</t>
  </si>
  <si>
    <t>[FRASER] Frasez tout, pétrissez rapide.</t>
  </si>
  <si>
    <t>ℹ ≤24°C</t>
  </si>
  <si>
    <t>2.</t>
  </si>
  <si>
    <t>[POINTER] Pointez.</t>
  </si>
  <si>
    <t>3.</t>
  </si>
  <si>
    <t>[DIVISER] Divisez en 8, boulez, détendez, façonnez en mini-baguettes soudées en couronnes.</t>
  </si>
  <si>
    <t>4.</t>
  </si>
  <si>
    <t>[APPRÊTER] Apprêt en étuve.</t>
  </si>
  <si>
    <t>5.</t>
  </si>
  <si>
    <t>[POCHER] Pochez à l'eau bouillante 30 sec/face, égouttez, dorez, graines. Enfournez.</t>
  </si>
  <si>
    <t>ℹ 220°C</t>
  </si>
  <si>
    <t>6.</t>
  </si>
  <si>
    <t>[FRASER] Fromage frais et moutarde écrasés à la fourchette, garnissez les bagels coupés en deux de pastrami et cornichons.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</si>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</sst>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0.5</v>
      </c>
      <c r="D6" t="s">
        <v>3</v>
      </c>
      <c r="E6" t="s" s="8"/>
    </row>
    <row r="7">
      <c r="A7"/>
      <c r="B7" t="s">
        <v>8</v>
      </c>
      <c r="C7" s="10">
        <f>B2*0.2083333333</f>
        <v>0.2</v>
      </c>
      <c r="D7" t="s">
        <v>9</v>
      </c>
      <c r="E7" t="s" s="8"/>
    </row>
    <row r="8">
      <c r="A8"/>
      <c r="B8" t="s">
        <v>10</v>
      </c>
      <c r="C8" s="10">
        <f>B2*0.1041666667</f>
        <v>0.1</v>
      </c>
      <c r="D8" t="s">
        <v>9</v>
      </c>
      <c r="E8" t="s" s="8"/>
    </row>
    <row r="9">
      <c r="A9"/>
      <c r="B9" t="s">
        <v>11</v>
      </c>
      <c r="C9" s="10">
        <f>B2*0.009375</f>
        <v>0.009</v>
      </c>
      <c r="D9" t="s">
        <v>3</v>
      </c>
      <c r="E9" t="s" s="8"/>
    </row>
    <row r="10">
      <c r="A10"/>
      <c r="B10" t="s">
        <v>12</v>
      </c>
      <c r="C10" s="10">
        <f>B2*0.0416666667</f>
        <v>0.04</v>
      </c>
      <c r="D10" t="s">
        <v>3</v>
      </c>
      <c r="E10" t="s" s="8"/>
    </row>
    <row r="11">
      <c r="A11"/>
      <c r="B11" t="s">
        <v>13</v>
      </c>
      <c r="C11" s="10">
        <f>B2*0.0052083333</f>
        <v>0.005</v>
      </c>
      <c r="D11" t="s">
        <v>3</v>
      </c>
      <c r="E11" t="s" s="8"/>
    </row>
    <row r="12">
      <c r="A12"/>
      <c r="B12" t="s">
        <v>14</v>
      </c>
      <c r="C12" s="10">
        <f>B2*0.0104166667</f>
        <v>0.01</v>
      </c>
      <c r="D12" t="s">
        <v>3</v>
      </c>
      <c r="E12" t="s" s="8"/>
    </row>
    <row r="13">
      <c r="A13"/>
      <c r="B13" t="s">
        <v>15</v>
      </c>
      <c r="C13" s="10">
        <f>B2*0.1041666667</f>
        <v>0.1</v>
      </c>
      <c r="D13" t="s">
        <v>3</v>
      </c>
      <c r="E13" t="s" s="8"/>
    </row>
    <row r="14">
      <c r="A14"/>
      <c r="B14" t="s">
        <v>16</v>
      </c>
      <c r="C14" s="10">
        <f>B2*0.2604166667</f>
        <v>0.25</v>
      </c>
      <c r="D14" t="s">
        <v>3</v>
      </c>
      <c r="E14" t="s" s="8"/>
    </row>
    <row r="15">
      <c r="A15"/>
      <c r="B15" t="s">
        <v>17</v>
      </c>
      <c r="C15" s="10">
        <f>B2*0.4166666667</f>
        <v>0.4</v>
      </c>
      <c r="D15" t="s">
        <v>3</v>
      </c>
      <c r="E15" t="s" s="8"/>
    </row>
    <row r="16">
      <c r="A16"/>
      <c r="B16" t="s">
        <v>18</v>
      </c>
      <c r="C16" s="10">
        <f>B2*0.0520833333</f>
        <v>0.05</v>
      </c>
      <c r="D16" t="s">
        <v>3</v>
      </c>
      <c r="E16" t="s" s="8"/>
    </row>
    <row r="17">
      <c r="A17"/>
      <c r="B17" t="s">
        <v>19</v>
      </c>
      <c r="C17" s="10">
        <f>B2*0.0833333333</f>
        <v>0.08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/>
      <c r="B20" t="s">
        <v>7</v>
      </c>
      <c r="C20" s="10">
        <f>B2*0.5208333333</f>
        <v>0.5</v>
      </c>
      <c r="D20" t="s">
        <v>3</v>
      </c>
      <c r="E20" t="s" s="8"/>
    </row>
    <row r="21">
      <c r="A21"/>
      <c r="B21" t="s">
        <v>8</v>
      </c>
      <c r="C21" s="10">
        <f>B2*0.2083333333</f>
        <v>0.2</v>
      </c>
      <c r="D21" t="s">
        <v>9</v>
      </c>
      <c r="E21" t="s" s="8"/>
    </row>
    <row r="22">
      <c r="A22"/>
      <c r="B22" t="s">
        <v>10</v>
      </c>
      <c r="C22" s="10">
        <f>B2*0.1041666667</f>
        <v>0.1</v>
      </c>
      <c r="D22" t="s">
        <v>9</v>
      </c>
      <c r="E22" t="s" s="8"/>
    </row>
    <row r="23">
      <c r="A23"/>
      <c r="B23" t="s">
        <v>11</v>
      </c>
      <c r="C23" s="10">
        <f>B2*0.009375</f>
        <v>0.009</v>
      </c>
      <c r="D23" t="s">
        <v>3</v>
      </c>
      <c r="E23" t="s" s="8"/>
    </row>
    <row r="24">
      <c r="A24"/>
      <c r="B24" t="s">
        <v>12</v>
      </c>
      <c r="C24" s="10">
        <f>B2*0.0416666667</f>
        <v>0.04</v>
      </c>
      <c r="D24" t="s">
        <v>3</v>
      </c>
      <c r="E24" t="s" s="8"/>
    </row>
    <row r="25">
      <c r="A25"/>
      <c r="B25" t="s">
        <v>13</v>
      </c>
      <c r="C25" s="10">
        <f>B2*0.0052083333</f>
        <v>0.005</v>
      </c>
      <c r="D25" t="s">
        <v>3</v>
      </c>
      <c r="E25" t="s" s="8"/>
    </row>
    <row r="26">
      <c r="A26"/>
      <c r="B26" t="s">
        <v>14</v>
      </c>
      <c r="C26" s="10">
        <f>B2*0.0104166667</f>
        <v>0.01</v>
      </c>
      <c r="D26" t="s">
        <v>3</v>
      </c>
      <c r="E26" t="s" s="8"/>
    </row>
    <row r="27">
      <c r="A27"/>
      <c r="B27" t="s">
        <v>15</v>
      </c>
      <c r="C27" s="10">
        <f>B2*0.1041666667</f>
        <v>0.1</v>
      </c>
      <c r="D27" t="s">
        <v>3</v>
      </c>
      <c r="E27" t="s" s="8"/>
    </row>
    <row r="28">
      <c r="A28"/>
      <c r="B28" t="s" s="3">
        <v>22</v>
      </c>
      <c r="C28"/>
      <c r="D28"/>
      <c r="E28" t="s" s="8"/>
    </row>
    <row r="29">
      <c r="A29" t="s" s="11">
        <v>23</v>
      </c>
      <c r="B29" t="s" s="12">
        <v>24</v>
      </c>
      <c r="C29"/>
      <c r="D29"/>
      <c r="E29" t="s" s="8"/>
    </row>
    <row r="30">
      <c r="A30" t="s" s="11">
        <v>25</v>
      </c>
      <c r="B30" t="s" s="12">
        <v>26</v>
      </c>
      <c r="C30"/>
      <c r="D30"/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/>
      <c r="B33" t="s" s="3">
        <v>31</v>
      </c>
      <c r="C33"/>
      <c r="D33"/>
      <c r="E33" t="s" s="8"/>
    </row>
    <row r="34">
      <c r="A34" t="s" s="11">
        <v>32</v>
      </c>
      <c r="B34" t="s" s="12">
        <v>33</v>
      </c>
      <c r="C34"/>
      <c r="D34"/>
      <c r="E34" t="s" s="8"/>
    </row>
    <row r="35">
      <c r="A35"/>
      <c r="B35" t="s">
        <v>16</v>
      </c>
      <c r="C35" s="10">
        <f>B2*0.2604166667</f>
        <v>0.25</v>
      </c>
      <c r="D35" t="s">
        <v>3</v>
      </c>
      <c r="E35" t="s" s="8"/>
    </row>
    <row r="36">
      <c r="A36"/>
      <c r="B36" t="s">
        <v>17</v>
      </c>
      <c r="C36" s="10">
        <f>B2*0.4166666667</f>
        <v>0.4</v>
      </c>
      <c r="D36" t="s">
        <v>3</v>
      </c>
      <c r="E36" t="s" s="8"/>
    </row>
    <row r="37">
      <c r="A37"/>
      <c r="B37" t="s">
        <v>18</v>
      </c>
      <c r="C37" s="10">
        <f>B2*0.0520833333</f>
        <v>0.05</v>
      </c>
      <c r="D37" t="s">
        <v>3</v>
      </c>
      <c r="E37" t="s" s="8"/>
    </row>
    <row r="38">
      <c r="A38"/>
      <c r="B38" t="s">
        <v>19</v>
      </c>
      <c r="C38" s="10">
        <f>B2*0.0833333333</f>
        <v>0.08</v>
      </c>
      <c r="D38" t="s">
        <v>3</v>
      </c>
      <c r="E38" t="s" s="8"/>
    </row>
    <row r="39">
      <c r="A39" t="s" s="13">
        <v>34</v>
      </c>
      <c r="B39"/>
      <c r="C39"/>
      <c r="D39"/>
      <c r="E39" t="s" s="8"/>
    </row>
  </sheetData>
  <sheetProtection sheet="1"/>
  <mergeCells count="11">
    <mergeCell ref="A1:D1"/>
    <mergeCell ref="A4:D4"/>
    <mergeCell ref="B19:D19"/>
    <mergeCell ref="B28:D28"/>
    <mergeCell ref="B29:D29"/>
    <mergeCell ref="B30:D30"/>
    <mergeCell ref="B31:D31"/>
    <mergeCell ref="B32:D32"/>
    <mergeCell ref="B33:D33"/>
    <mergeCell ref="B34:D34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0.1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B2*0.2</f>
        <v>0.02</v>
      </c>
      <c r="D6" t="s">
        <v>3</v>
      </c>
      <c r="E6" t="s" s="8"/>
    </row>
    <row r="7">
      <c r="A7"/>
      <c r="B7" t="s">
        <v>10</v>
      </c>
      <c r="C7" s="10">
        <f>B2*0.2666666667</f>
        <v>0.026667</v>
      </c>
      <c r="D7" t="s">
        <v>9</v>
      </c>
      <c r="E7" t="s" s="8"/>
    </row>
    <row r="8">
      <c r="A8"/>
      <c r="B8" t="s">
        <v>40</v>
      </c>
      <c r="C8" s="10">
        <f>B2*0.5333333333</f>
        <v>0.053333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41</v>
      </c>
      <c r="C10"/>
      <c r="D10"/>
      <c r="E10" t="s" s="8"/>
    </row>
    <row r="11">
      <c r="A11"/>
      <c r="B11" t="s">
        <v>39</v>
      </c>
      <c r="C11" s="10">
        <f>B2*0.2</f>
        <v>0.02</v>
      </c>
      <c r="D11" t="s">
        <v>3</v>
      </c>
      <c r="E11" t="s" s="8"/>
    </row>
    <row r="12">
      <c r="A12"/>
      <c r="B12" t="s">
        <v>10</v>
      </c>
      <c r="C12" s="10">
        <f>B2*0.2666666667</f>
        <v>0.026667</v>
      </c>
      <c r="D12" t="s">
        <v>9</v>
      </c>
      <c r="E12" t="s" s="8"/>
    </row>
    <row r="13">
      <c r="A13"/>
      <c r="B13" t="s" s="3">
        <v>42</v>
      </c>
      <c r="C13"/>
      <c r="D13"/>
      <c r="E13" t="s" s="8"/>
    </row>
    <row r="14">
      <c r="A14" t="s" s="11">
        <v>23</v>
      </c>
      <c r="B14" t="s" s="12">
        <v>43</v>
      </c>
      <c r="C14"/>
      <c r="D14"/>
      <c r="E14" t="s" s="8"/>
    </row>
    <row r="15">
      <c r="A15"/>
      <c r="B15" t="s">
        <v>40</v>
      </c>
      <c r="C15" s="10">
        <f>B2*0.5333333333</f>
        <v>0.053333</v>
      </c>
      <c r="D15" t="s">
        <v>3</v>
      </c>
      <c r="E15" t="s" s="8"/>
    </row>
    <row r="16">
      <c r="A16" t="s" s="11">
        <v>25</v>
      </c>
      <c r="B16" t="s" s="12">
        <v>44</v>
      </c>
      <c r="C16"/>
      <c r="D16"/>
      <c r="E16" t="s" s="8"/>
    </row>
    <row r="17">
      <c r="A17" t="s" s="11">
        <v>27</v>
      </c>
      <c r="B17" t="s" s="12">
        <v>45</v>
      </c>
      <c r="C17"/>
      <c r="D17"/>
      <c r="E17" t="s" s="8"/>
    </row>
    <row r="18">
      <c r="A18"/>
      <c r="B18" t="s" s="3">
        <v>46</v>
      </c>
      <c r="C18"/>
      <c r="D18"/>
      <c r="E18" t="s" s="8"/>
    </row>
    <row r="19">
      <c r="A19" t="s" s="13">
        <v>34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36</v>
      </c>
      <c r="B2" s="14">
        <v>0.02</v>
      </c>
      <c r="C2" t="s">
        <v>3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B2*0.0263157895</f>
        <v>0.000526</v>
      </c>
      <c r="D6" t="s">
        <v>3</v>
      </c>
      <c r="E6" t="s" s="8"/>
    </row>
    <row r="7">
      <c r="A7"/>
      <c r="B7" t="s">
        <v>10</v>
      </c>
      <c r="C7" s="10">
        <f>B2*0.5263157895</f>
        <v>0.010526</v>
      </c>
      <c r="D7" t="s">
        <v>9</v>
      </c>
      <c r="E7" t="s" s="8"/>
    </row>
    <row r="8">
      <c r="A8"/>
      <c r="B8" t="s">
        <v>50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20</v>
      </c>
      <c r="B10" t="s" s="12">
        <v>51</v>
      </c>
      <c r="C10"/>
      <c r="D10"/>
      <c r="E10" t="s" s="8"/>
    </row>
    <row r="11">
      <c r="A11"/>
      <c r="B11" t="s">
        <v>14</v>
      </c>
      <c r="C11" s="10">
        <f>B2*0.0263157895</f>
        <v>0.000526</v>
      </c>
      <c r="D11" t="s">
        <v>3</v>
      </c>
      <c r="E11" t="s" s="8"/>
    </row>
    <row r="12">
      <c r="A12"/>
      <c r="B12" t="s">
        <v>10</v>
      </c>
      <c r="C12" s="10">
        <f>B2*0.5263157895</f>
        <v>0.010526</v>
      </c>
      <c r="D12" t="s">
        <v>9</v>
      </c>
      <c r="E12" t="s" s="8"/>
    </row>
    <row r="13">
      <c r="A13"/>
      <c r="B13" t="s" s="3">
        <v>52</v>
      </c>
      <c r="C13"/>
      <c r="D13"/>
      <c r="E13" t="s" s="8"/>
    </row>
    <row r="14">
      <c r="A14" t="s" s="11">
        <v>23</v>
      </c>
      <c r="B14" t="s" s="12">
        <v>53</v>
      </c>
      <c r="C14"/>
      <c r="D14"/>
      <c r="E14" t="s" s="8"/>
    </row>
    <row r="15">
      <c r="A15"/>
      <c r="B15" t="s">
        <v>50</v>
      </c>
      <c r="C15" s="10">
        <f>B2*0.4473684211</f>
        <v>0.008947</v>
      </c>
      <c r="D15" t="s">
        <v>3</v>
      </c>
      <c r="E15" t="s" s="8"/>
    </row>
    <row r="16">
      <c r="A16" t="s" s="11">
        <v>25</v>
      </c>
      <c r="B16" t="s" s="12">
        <v>54</v>
      </c>
      <c r="C16"/>
      <c r="D16"/>
      <c r="E16" t="s" s="8"/>
    </row>
    <row r="17">
      <c r="A17"/>
      <c r="B17" t="s" s="3">
        <v>55</v>
      </c>
      <c r="C17"/>
      <c r="D17"/>
      <c r="E17" t="s" s="8"/>
    </row>
    <row r="18">
      <c r="A18" t="s" s="13">
        <v>34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