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ead pudding (Ferrandi)" sheetId="1" r:id="rId1"/>
    <sheet name="Pain de mie (Ferrandi)" sheetId="2" r:id="rId2"/>
  </sheets>
</workbook>
</file>

<file path=xl/sharedStrings.xml><?xml version="1.0" encoding="utf-8"?>
<sst xmlns="http://schemas.openxmlformats.org/spreadsheetml/2006/main" count="53" uniqueCount="53">
  <si>
    <t>Bread pudding (Ferrandi)</t>
  </si>
  <si>
    <t>Annotations</t>
  </si>
  <si>
    <t>Quantité souhaitée</t>
  </si>
  <si>
    <t>kg</t>
  </si>
  <si>
    <t>référence : 0,7 kg</t>
  </si>
  <si>
    <t>Bread pudding (Ferrandi)  FER-BREADPUD</t>
  </si>
  <si>
    <t>Ingrédients</t>
  </si>
  <si>
    <t xml:space="preserve">    Lait entier UHT 3,5% MG brique 1L</t>
  </si>
  <si>
    <t>lt</t>
  </si>
  <si>
    <t xml:space="preserve">    Crème liquide entière 35% MG UHT</t>
  </si>
  <si>
    <t xml:space="preserve">    Gousses de vanille Bourbon</t>
  </si>
  <si>
    <t>pc</t>
  </si>
  <si>
    <t xml:space="preserve">    Rhum blanc (pâtisserie)</t>
  </si>
  <si>
    <t xml:space="preserve">    Cannelle en poudre</t>
  </si>
  <si>
    <t xml:space="preserve">    Beurre doux 82% MG plaquette</t>
  </si>
  <si>
    <t xml:space="preserve">    Pain de mie (Ferrandi) — voir l'onglet "Pain de mie (Ferrandi)"</t>
  </si>
  <si>
    <t xml:space="preserve">    OEUF (P) (conv.)</t>
  </si>
  <si>
    <t xml:space="preserve">    sucre (cassonade)</t>
  </si>
  <si>
    <t xml:space="preserve">    Raisins secs blonds sultanines</t>
  </si>
  <si>
    <t xml:space="preserve">    Orange confite en dés</t>
  </si>
  <si>
    <t>1.</t>
  </si>
  <si>
    <t>[PORTER] Portez à ébullition le lait, la crème, la vanille grattée, le rhum, la cannelle et le beurre. Infusez.</t>
  </si>
  <si>
    <t>2.</t>
  </si>
  <si>
    <t>[DÉCOUPER] Découpez le pain rassis en cubes.</t>
  </si>
  <si>
    <t>3.</t>
  </si>
  <si>
    <t>[FOUETTER] Fouettez les œufs et la cassonade jusqu'à blanchiment. Versez le lait infusé (sans la gousse), mélangez.</t>
  </si>
  <si>
    <t>4.</t>
  </si>
  <si>
    <t>[MOULER] Préchauffez le four. Dans les moules graissés, alternez couche de pain, raisins et écorces confites, nouvelle couche de pain.</t>
  </si>
  <si>
    <t>ℹ 180°C</t>
  </si>
  <si>
    <t>5.</t>
  </si>
  <si>
    <t>[PRÉPARER] Recouvrez de la préparation, écrasez légèrement à la fourchette.</t>
  </si>
  <si>
    <t>6.</t>
  </si>
  <si>
    <t>Cuisson au bain-marie au four.</t>
  </si>
  <si>
    <t>7.</t>
  </si>
  <si>
    <t>[DÉMOULER] Démoulez à froid.</t>
  </si>
  <si>
    <t>CUIS.web — Portage du CUIS Clipper de 1992 par Palika &amp; Bernard Vandendaele (créateur du moteur récursif d'origine)</t>
  </si>
  <si>
    <t>Pain de mie (Ferrandi)</t>
  </si>
  <si>
    <t>Quantité totale à produire (cumulée)</t>
  </si>
  <si>
    <t>référence : 0,99 kg — lot unique couvrant tous les usages</t>
  </si>
  <si>
    <t>Pain de mie (Ferrandi)  FER-PAINMIE</t>
  </si>
  <si>
    <t xml:space="preserve">    Farine de tradition française T65</t>
  </si>
  <si>
    <t xml:space="preserve">    Eau (robinet - moy. France 2026)</t>
  </si>
  <si>
    <t xml:space="preserve">    Sel fin de cuisine</t>
  </si>
  <si>
    <t xml:space="preserve">    Lait entier en poudre 26% MG</t>
  </si>
  <si>
    <t xml:space="preserve">    Levure fraîche de boulanger</t>
  </si>
  <si>
    <t xml:space="preserve">    Sucre blanc cristal sac 25 kg</t>
  </si>
  <si>
    <t>[FRASER] Fraser farine (570g), eau (293g), sel (11g), poudre de lait (25g), levure (26g) et sucre (25g), 3 min lent, pétrir 7 min rapide.</t>
  </si>
  <si>
    <t>ℹ Pâte ≤24°C</t>
  </si>
  <si>
    <t>[INCORPORER] Incorporer le beurre (50g).</t>
  </si>
  <si>
    <t>[POINTER] Pointer, diviser en 3 pâtons de 330g, bouler, détendre.</t>
  </si>
  <si>
    <t>[FAÇONNER] Façonner en bâtard de 15cm, dans les moules.</t>
  </si>
  <si>
    <t>[APPRÊTER] Apprêt en étuve à 24°C. Fermer les moules, enfourner, démouler sur grille.</t>
  </si>
  <si>
    <t>ℹ 220°C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</si>
</sst>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0.35</v>
      </c>
      <c r="D6" t="s">
        <v>8</v>
      </c>
      <c r="E6" t="s" s="8"/>
    </row>
    <row r="7">
      <c r="A7"/>
      <c r="B7" t="s">
        <v>9</v>
      </c>
      <c r="C7" s="10">
        <f>B2*0.2857142857</f>
        <v>0.2</v>
      </c>
      <c r="D7" t="s">
        <v>8</v>
      </c>
      <c r="E7" t="s" s="8"/>
    </row>
    <row r="8">
      <c r="A8"/>
      <c r="B8" t="s">
        <v>10</v>
      </c>
      <c r="C8" s="10">
        <f>B2*1.4285714286</f>
        <v>1</v>
      </c>
      <c r="D8" t="s">
        <v>11</v>
      </c>
      <c r="E8" t="s" s="8"/>
    </row>
    <row r="9">
      <c r="A9"/>
      <c r="B9" t="s">
        <v>12</v>
      </c>
      <c r="C9" s="10">
        <f>B2*0.0714285714</f>
        <v>0.05</v>
      </c>
      <c r="D9" t="s">
        <v>8</v>
      </c>
      <c r="E9" t="s" s="8"/>
    </row>
    <row r="10">
      <c r="A10"/>
      <c r="B10" t="s">
        <v>13</v>
      </c>
      <c r="C10" s="10">
        <f>B2*0.0071428571</f>
        <v>0.005</v>
      </c>
      <c r="D10" t="s">
        <v>3</v>
      </c>
      <c r="E10" t="s" s="8"/>
    </row>
    <row r="11">
      <c r="A11"/>
      <c r="B11" t="s">
        <v>14</v>
      </c>
      <c r="C11" s="10">
        <f>B2*0.0714285714</f>
        <v>0.05</v>
      </c>
      <c r="D11" t="s">
        <v>3</v>
      </c>
      <c r="E11" t="s" s="8"/>
    </row>
    <row r="12">
      <c r="A12"/>
      <c r="B12" t="s">
        <v>15</v>
      </c>
      <c r="C12" s="10">
        <f>B2*0.2857142857</f>
        <v>0.2</v>
      </c>
      <c r="D12" t="s">
        <v>3</v>
      </c>
      <c r="E12" t="s" s="8"/>
    </row>
    <row r="13">
      <c r="A13"/>
      <c r="B13" t="s">
        <v>16</v>
      </c>
      <c r="C13" s="10">
        <f>B2*5.7142857143</f>
        <v>4</v>
      </c>
      <c r="D13" t="s">
        <v>11</v>
      </c>
      <c r="E13" t="s" s="8"/>
    </row>
    <row r="14">
      <c r="A14"/>
      <c r="B14" t="s">
        <v>17</v>
      </c>
      <c r="C14" s="10">
        <f>B2*0.1428571429</f>
        <v>0.1</v>
      </c>
      <c r="D14" t="s">
        <v>3</v>
      </c>
      <c r="E14" t="s" s="8"/>
    </row>
    <row r="15">
      <c r="A15"/>
      <c r="B15" t="s">
        <v>18</v>
      </c>
      <c r="C15" s="10">
        <f>B2*0.0714285714</f>
        <v>0.05</v>
      </c>
      <c r="D15" t="s">
        <v>3</v>
      </c>
      <c r="E15" t="s" s="8"/>
    </row>
    <row r="16">
      <c r="A16"/>
      <c r="B16" t="s">
        <v>19</v>
      </c>
      <c r="C16" s="10">
        <f>B2*0.0357142857</f>
        <v>0.025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7</v>
      </c>
      <c r="C19" s="10">
        <f>B2*0.5</f>
        <v>0.35</v>
      </c>
      <c r="D19" t="s">
        <v>8</v>
      </c>
      <c r="E19" t="s" s="8"/>
    </row>
    <row r="20">
      <c r="A20"/>
      <c r="B20" t="s">
        <v>9</v>
      </c>
      <c r="C20" s="10">
        <f>B2*0.2857142857</f>
        <v>0.2</v>
      </c>
      <c r="D20" t="s">
        <v>8</v>
      </c>
      <c r="E20" t="s" s="8"/>
    </row>
    <row r="21">
      <c r="A21"/>
      <c r="B21" t="s">
        <v>10</v>
      </c>
      <c r="C21" s="10">
        <f>B2*1.4285714286</f>
        <v>1</v>
      </c>
      <c r="D21" t="s">
        <v>11</v>
      </c>
      <c r="E21" t="s" s="8"/>
    </row>
    <row r="22">
      <c r="A22"/>
      <c r="B22" t="s">
        <v>12</v>
      </c>
      <c r="C22" s="10">
        <f>B2*0.0714285714</f>
        <v>0.05</v>
      </c>
      <c r="D22" t="s">
        <v>8</v>
      </c>
      <c r="E22" t="s" s="8"/>
    </row>
    <row r="23">
      <c r="A23"/>
      <c r="B23" t="s">
        <v>13</v>
      </c>
      <c r="C23" s="10">
        <f>B2*0.0071428571</f>
        <v>0.005</v>
      </c>
      <c r="D23" t="s">
        <v>3</v>
      </c>
      <c r="E23" t="s" s="8"/>
    </row>
    <row r="24">
      <c r="A24"/>
      <c r="B24" t="s">
        <v>14</v>
      </c>
      <c r="C24" s="10">
        <f>B2*0.0714285714</f>
        <v>0.05</v>
      </c>
      <c r="D24" t="s">
        <v>3</v>
      </c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/>
      <c r="B26" t="s">
        <v>15</v>
      </c>
      <c r="C26" s="10">
        <f>B2*0.2857142857</f>
        <v>0.2</v>
      </c>
      <c r="D26" t="s">
        <v>3</v>
      </c>
      <c r="E26" t="s" s="8"/>
    </row>
    <row r="27">
      <c r="A27" t="s" s="11">
        <v>24</v>
      </c>
      <c r="B27" t="s" s="12">
        <v>25</v>
      </c>
      <c r="C27"/>
      <c r="D27"/>
      <c r="E27" t="s" s="8"/>
    </row>
    <row r="28">
      <c r="A28"/>
      <c r="B28" t="s">
        <v>16</v>
      </c>
      <c r="C28" s="10">
        <f>B2*5.7142857143</f>
        <v>4</v>
      </c>
      <c r="D28" t="s">
        <v>11</v>
      </c>
      <c r="E28" t="s" s="8"/>
    </row>
    <row r="29">
      <c r="A29"/>
      <c r="B29" t="s">
        <v>17</v>
      </c>
      <c r="C29" s="10">
        <f>B2*0.1428571429</f>
        <v>0.1</v>
      </c>
      <c r="D29" t="s">
        <v>3</v>
      </c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/>
      <c r="B31" t="s">
        <v>18</v>
      </c>
      <c r="C31" s="10">
        <f>B2*0.0714285714</f>
        <v>0.05</v>
      </c>
      <c r="D31" t="s">
        <v>3</v>
      </c>
      <c r="E31" t="s" s="8"/>
    </row>
    <row r="32">
      <c r="A32"/>
      <c r="B32" t="s">
        <v>19</v>
      </c>
      <c r="C32" s="10">
        <f>B2*0.0357142857</f>
        <v>0.025</v>
      </c>
      <c r="D32" t="s">
        <v>3</v>
      </c>
      <c r="E32" t="s" s="8"/>
    </row>
    <row r="33">
      <c r="A33"/>
      <c r="B33" t="s" s="3">
        <v>28</v>
      </c>
      <c r="C33"/>
      <c r="D33"/>
      <c r="E33" t="s" s="8"/>
    </row>
    <row r="34">
      <c r="A34" t="s" s="11">
        <v>29</v>
      </c>
      <c r="B34" t="s" s="12">
        <v>30</v>
      </c>
      <c r="C34"/>
      <c r="D34"/>
      <c r="E34" t="s" s="8"/>
    </row>
    <row r="35">
      <c r="A35" t="s" s="11">
        <v>31</v>
      </c>
      <c r="B35" t="s" s="12">
        <v>32</v>
      </c>
      <c r="C35"/>
      <c r="D35"/>
      <c r="E35" t="s" s="8"/>
    </row>
    <row r="36">
      <c r="A36" t="s" s="11">
        <v>33</v>
      </c>
      <c r="B36" t="s" s="12">
        <v>34</v>
      </c>
      <c r="C36"/>
      <c r="D36"/>
      <c r="E36" t="s" s="8"/>
    </row>
    <row r="37">
      <c r="A37" t="s" s="13">
        <v>35</v>
      </c>
      <c r="B37"/>
      <c r="C37"/>
      <c r="D37"/>
      <c r="E37" t="s" s="8"/>
    </row>
  </sheetData>
  <sheetProtection sheet="1"/>
  <mergeCells count="11">
    <mergeCell ref="A1:D1"/>
    <mergeCell ref="A4:D4"/>
    <mergeCell ref="B18:D18"/>
    <mergeCell ref="B25:D25"/>
    <mergeCell ref="B27:D27"/>
    <mergeCell ref="B30:D30"/>
    <mergeCell ref="B33:D33"/>
    <mergeCell ref="B34:D34"/>
    <mergeCell ref="B35:D35"/>
    <mergeCell ref="B36:D36"/>
    <mergeCell ref="A37:D3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0.2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B2*0.5757575758</f>
        <v>0.115152</v>
      </c>
      <c r="D6" t="s">
        <v>3</v>
      </c>
      <c r="E6" t="s" s="8"/>
    </row>
    <row r="7">
      <c r="A7"/>
      <c r="B7" t="s">
        <v>41</v>
      </c>
      <c r="C7" s="10">
        <f>B2*0.295959596</f>
        <v>0.059192</v>
      </c>
      <c r="D7" t="s">
        <v>8</v>
      </c>
      <c r="E7" t="s" s="8"/>
    </row>
    <row r="8">
      <c r="A8"/>
      <c r="B8" t="s">
        <v>42</v>
      </c>
      <c r="C8" s="10">
        <f>B2*0.0111111111</f>
        <v>0.002222</v>
      </c>
      <c r="D8" t="s">
        <v>3</v>
      </c>
      <c r="E8" t="s" s="8"/>
    </row>
    <row r="9">
      <c r="A9"/>
      <c r="B9" t="s">
        <v>43</v>
      </c>
      <c r="C9" s="10">
        <f>B2*0.0252525253</f>
        <v>0.005051</v>
      </c>
      <c r="D9" t="s">
        <v>3</v>
      </c>
      <c r="E9" t="s" s="8"/>
    </row>
    <row r="10">
      <c r="A10"/>
      <c r="B10" t="s">
        <v>44</v>
      </c>
      <c r="C10" s="10">
        <f>B2*0.0262626263</f>
        <v>0.005253</v>
      </c>
      <c r="D10" t="s">
        <v>3</v>
      </c>
      <c r="E10" t="s" s="8"/>
    </row>
    <row r="11">
      <c r="A11"/>
      <c r="B11" t="s">
        <v>45</v>
      </c>
      <c r="C11" s="10">
        <f>B2*0.0252525253</f>
        <v>0.005051</v>
      </c>
      <c r="D11" t="s">
        <v>3</v>
      </c>
      <c r="E11" t="s" s="8"/>
    </row>
    <row r="12">
      <c r="A12"/>
      <c r="B12" t="s">
        <v>14</v>
      </c>
      <c r="C12" s="10">
        <f>B2*0.0505050505</f>
        <v>0.010101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20</v>
      </c>
      <c r="B14" t="s" s="12">
        <v>46</v>
      </c>
      <c r="C14"/>
      <c r="D14"/>
      <c r="E14" t="s" s="8"/>
    </row>
    <row r="15">
      <c r="A15"/>
      <c r="B15" t="s">
        <v>40</v>
      </c>
      <c r="C15" s="10">
        <f>B2*0.5757575758</f>
        <v>0.115152</v>
      </c>
      <c r="D15" t="s">
        <v>3</v>
      </c>
      <c r="E15" t="s" s="8"/>
    </row>
    <row r="16">
      <c r="A16"/>
      <c r="B16" t="s">
        <v>41</v>
      </c>
      <c r="C16" s="10">
        <f>B2*0.295959596</f>
        <v>0.059192</v>
      </c>
      <c r="D16" t="s">
        <v>8</v>
      </c>
      <c r="E16" t="s" s="8"/>
    </row>
    <row r="17">
      <c r="A17"/>
      <c r="B17" t="s">
        <v>42</v>
      </c>
      <c r="C17" s="10">
        <f>B2*0.0111111111</f>
        <v>0.002222</v>
      </c>
      <c r="D17" t="s">
        <v>3</v>
      </c>
      <c r="E17" t="s" s="8"/>
    </row>
    <row r="18">
      <c r="A18"/>
      <c r="B18" t="s">
        <v>43</v>
      </c>
      <c r="C18" s="10">
        <f>B2*0.0252525253</f>
        <v>0.005051</v>
      </c>
      <c r="D18" t="s">
        <v>3</v>
      </c>
      <c r="E18" t="s" s="8"/>
    </row>
    <row r="19">
      <c r="A19"/>
      <c r="B19" t="s">
        <v>44</v>
      </c>
      <c r="C19" s="10">
        <f>B2*0.0262626263</f>
        <v>0.005253</v>
      </c>
      <c r="D19" t="s">
        <v>3</v>
      </c>
      <c r="E19" t="s" s="8"/>
    </row>
    <row r="20">
      <c r="A20"/>
      <c r="B20" t="s">
        <v>45</v>
      </c>
      <c r="C20" s="10">
        <f>B2*0.0252525253</f>
        <v>0.005051</v>
      </c>
      <c r="D20" t="s">
        <v>3</v>
      </c>
      <c r="E20" t="s" s="8"/>
    </row>
    <row r="21">
      <c r="A21"/>
      <c r="B21" t="s" s="3">
        <v>47</v>
      </c>
      <c r="C21"/>
      <c r="D21"/>
      <c r="E21" t="s" s="8"/>
    </row>
    <row r="22">
      <c r="A22" t="s" s="11">
        <v>22</v>
      </c>
      <c r="B22" t="s" s="12">
        <v>48</v>
      </c>
      <c r="C22"/>
      <c r="D22"/>
      <c r="E22" t="s" s="8"/>
    </row>
    <row r="23">
      <c r="A23"/>
      <c r="B23" t="s">
        <v>14</v>
      </c>
      <c r="C23" s="10">
        <f>B2*0.0505050505</f>
        <v>0.010101</v>
      </c>
      <c r="D23" t="s">
        <v>3</v>
      </c>
      <c r="E23" t="s" s="8"/>
    </row>
    <row r="24">
      <c r="A24" t="s" s="11">
        <v>24</v>
      </c>
      <c r="B24" t="s" s="12">
        <v>49</v>
      </c>
      <c r="C24"/>
      <c r="D24"/>
      <c r="E24" t="s" s="8"/>
    </row>
    <row r="25">
      <c r="A25" t="s" s="11">
        <v>26</v>
      </c>
      <c r="B25" t="s" s="12">
        <v>50</v>
      </c>
      <c r="C25"/>
      <c r="D25"/>
      <c r="E25" t="s" s="8"/>
    </row>
    <row r="26">
      <c r="A26" t="s" s="11">
        <v>29</v>
      </c>
      <c r="B26" t="s" s="12">
        <v>51</v>
      </c>
      <c r="C26"/>
      <c r="D26"/>
      <c r="E26" t="s" s="8"/>
    </row>
    <row r="27">
      <c r="A27"/>
      <c r="B27" t="s" s="3">
        <v>52</v>
      </c>
      <c r="C27"/>
      <c r="D27"/>
      <c r="E27" t="s" s="8"/>
    </row>
    <row r="28">
      <c r="A28" t="s" s="13">
        <v>35</v>
      </c>
      <c r="B28"/>
      <c r="C28"/>
      <c r="D28"/>
      <c r="E28" t="s" s="8"/>
    </row>
  </sheetData>
  <sheetProtection sheet="1"/>
  <mergeCells count="10">
    <mergeCell ref="A1:D1"/>
    <mergeCell ref="A4:D4"/>
    <mergeCell ref="B14:D14"/>
    <mergeCell ref="B21:D21"/>
    <mergeCell ref="B22:D22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2026-09-15T13:19:38Z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2026-09-15T13:19:38Z</dcterms:modified>
  <cp:revision>1</cp:revision>
</cp:coreProperties>
</file>