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perdu sauce Suzette (Ferra" sheetId="1" r:id="rId1"/>
    <sheet name="Pain blanc sur levain liquide (" sheetId="2" r:id="rId2"/>
    <sheet name="Levain liquide (rafraîchi, Ferr" sheetId="3" r:id="rId3"/>
    <sheet name="Levain chef (Ferrandi)" sheetId="4" r:id="rId4"/>
  </sheets>
</workbook>
</file>

<file path=xl/sharedStrings.xml><?xml version="1.0" encoding="utf-8"?>
<sst xmlns="http://schemas.openxmlformats.org/spreadsheetml/2006/main" count="66" uniqueCount="66">
  <si>
    <t>Pain perdu sauce Suzette (Ferrandi)</t>
  </si>
  <si>
    <t>Annotations</t>
  </si>
  <si>
    <t>Quantité souhaitée</t>
  </si>
  <si>
    <t>kg</t>
  </si>
  <si>
    <t>référence : 0,4 kg</t>
  </si>
  <si>
    <t>Pain perdu sauce Suzette (Ferrandi)  FER-PAINPERDU</t>
  </si>
  <si>
    <t>Ingrédients</t>
  </si>
  <si>
    <t xml:space="preserve">    OEUF (P) (conv.)</t>
  </si>
  <si>
    <t>pc</t>
  </si>
  <si>
    <t xml:space="preserve">    Lait entier UHT 3,5% MG brique 1L</t>
  </si>
  <si>
    <t>lt</t>
  </si>
  <si>
    <t xml:space="preserve">    Sucre blanc cristal sac 25 kg</t>
  </si>
  <si>
    <t xml:space="preserve">    Orange fraîche (zeste/jus) — à réactualiser</t>
  </si>
  <si>
    <t xml:space="preserve">    Pain blanc sur levain liquide (Ferrandi) — voir l'onglet "Pain blanc sur levain liquide ("</t>
  </si>
  <si>
    <t xml:space="preserve">    Beurre doux 82% MG plaquette</t>
  </si>
  <si>
    <t xml:space="preserve">    Eau (robinet - moy. France 2026)</t>
  </si>
  <si>
    <t xml:space="preserve">    Amidon de maïs (Maïzena)</t>
  </si>
  <si>
    <t xml:space="preserve">    pamplemousses en quartiers</t>
  </si>
  <si>
    <t xml:space="preserve">    Citron jaune frais (zeste/jus) — à réactualiser</t>
  </si>
  <si>
    <t xml:space="preserve">    Pâte de pistache pure 100%</t>
  </si>
  <si>
    <t>1.</t>
  </si>
  <si>
    <t>[MÉLANGER] Mélangez au fouet œufs, lait, sucre et zestes d'orange.</t>
  </si>
  <si>
    <t>2.</t>
  </si>
  <si>
    <t>[PUNCHER] Imbibez les tranches de pain des deux côtés, égouttez, poêlez au beurre à température moyenne.</t>
  </si>
  <si>
    <t>3.</t>
  </si>
  <si>
    <t>Sauce suzette : cuisez le sucre et l'eau en caramel brun.</t>
  </si>
  <si>
    <t>4.</t>
  </si>
  <si>
    <t>Jus d'orange pour stopper la cuisson, ajoutez le beurre, la fécule et le Grand Marnier, mélangez jusqu'à épaississement, refroidissez.</t>
  </si>
  <si>
    <t>5.</t>
  </si>
  <si>
    <t>Prélevez les suprêmes de pamplemousse et citron pelés à vif.</t>
  </si>
  <si>
    <t>6.</t>
  </si>
  <si>
    <t>[DRESSER] Dressez le pain perdu tiède, sauce suzette par-dessus, suprêmes d'agrumes, pistache facultative.</t>
  </si>
  <si>
    <t>CUIS.web — Portage du CUIS Clipper de 1992 par Palika &amp; Bernard Vandendaele (créateur du moteur récursif d'origine)</t>
  </si>
  <si>
    <t>Pain blanc sur levain liquide (Ferrandi)</t>
  </si>
  <si>
    <t>Quantité totale à produire (cumulée)</t>
  </si>
  <si>
    <t>référence : 1 kg — lot unique couvrant tous les usages</t>
  </si>
  <si>
    <t>Pain blanc sur levain liquide (Ferrandi)  FER-PAINBLANC</t>
  </si>
  <si>
    <t xml:space="preserve">    Farine de tradition française T65</t>
  </si>
  <si>
    <t xml:space="preserve">    Levain liquide (rafraîchi, Ferrandi) — voir l'onglet "Levain liquide (rafraîchi, Ferr"</t>
  </si>
  <si>
    <t xml:space="preserve">    Sel fin de cuisine</t>
  </si>
  <si>
    <t>[FRASER] Fraser farine (500g) et eau (320g) 3 min, puis autolyser.</t>
  </si>
  <si>
    <t>[INCORPORER] Ajouter le levain (200g) en deux fois et le sel (11g), pétrir 8 min lent + 2 min moyen.</t>
  </si>
  <si>
    <t>ℹ Pâte ≤23-25°C</t>
  </si>
  <si>
    <t>[POINTER] Pointer avec 3 rabats successifs espacés de 20 min, puis pointage final.</t>
  </si>
  <si>
    <t>[DIVISER] Diviser en 2 pâtons de 500g, replier les 4 côtés vers le centre, bouler légèrement, détendre.</t>
  </si>
  <si>
    <t>[DÉGAZER] Dégazer, remodeler, soudure vers le haut, apprêt, grigner en polka. Enfourner puis sécher porte ouverte.</t>
  </si>
  <si>
    <t>ℹ 240-250°C</t>
  </si>
  <si>
    <t>Levain liquide (rafraîchi, Ferrandi)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</si>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</sst>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B2*5</f>
        <v>2</v>
      </c>
      <c r="D6" t="s">
        <v>8</v>
      </c>
      <c r="E6" t="s" s="8"/>
    </row>
    <row r="7">
      <c r="A7"/>
      <c r="B7" t="s">
        <v>9</v>
      </c>
      <c r="C7" s="10">
        <f>B2*0.625</f>
        <v>0.25</v>
      </c>
      <c r="D7" t="s">
        <v>10</v>
      </c>
      <c r="E7" t="s" s="8"/>
    </row>
    <row r="8">
      <c r="A8"/>
      <c r="B8" t="s">
        <v>11</v>
      </c>
      <c r="C8" s="10">
        <f>B2*0.1</f>
        <v>0.04</v>
      </c>
      <c r="D8" t="s">
        <v>3</v>
      </c>
      <c r="E8" t="s" s="8"/>
    </row>
    <row r="9">
      <c r="A9"/>
      <c r="B9" t="s">
        <v>12</v>
      </c>
      <c r="C9" s="10">
        <f>B2*0.075</f>
        <v>0.03</v>
      </c>
      <c r="D9" t="s">
        <v>3</v>
      </c>
      <c r="E9" t="s" s="8"/>
    </row>
    <row r="10">
      <c r="A10"/>
      <c r="B10" t="s">
        <v>13</v>
      </c>
      <c r="C10" s="10">
        <f>B2*0.5</f>
        <v>0.2</v>
      </c>
      <c r="D10" t="s">
        <v>3</v>
      </c>
      <c r="E10" t="s" s="8"/>
    </row>
    <row r="11">
      <c r="A11"/>
      <c r="B11" t="s">
        <v>14</v>
      </c>
      <c r="C11" s="10">
        <f>B2*0.0375</f>
        <v>0.015</v>
      </c>
      <c r="D11" t="s">
        <v>3</v>
      </c>
      <c r="E11" t="s" s="8"/>
    </row>
    <row r="12">
      <c r="A12"/>
      <c r="B12" t="s">
        <v>11</v>
      </c>
      <c r="C12" s="10">
        <f>B2*0.3125</f>
        <v>0.125</v>
      </c>
      <c r="D12" t="s">
        <v>3</v>
      </c>
      <c r="E12" t="s" s="8"/>
    </row>
    <row r="13">
      <c r="A13"/>
      <c r="B13" t="s">
        <v>15</v>
      </c>
      <c r="C13" s="10">
        <f>B2*0.1375</f>
        <v>0.055</v>
      </c>
      <c r="D13" t="s">
        <v>10</v>
      </c>
      <c r="E13" t="s" s="8"/>
    </row>
    <row r="14">
      <c r="A14"/>
      <c r="B14" t="s">
        <v>12</v>
      </c>
      <c r="C14" s="10">
        <f>B2*0.625</f>
        <v>0.25</v>
      </c>
      <c r="D14" t="s">
        <v>3</v>
      </c>
      <c r="E14" t="s" s="8"/>
    </row>
    <row r="15">
      <c r="A15"/>
      <c r="B15" t="s">
        <v>14</v>
      </c>
      <c r="C15" s="10">
        <f>B2*0.1</f>
        <v>0.04</v>
      </c>
      <c r="D15" t="s">
        <v>3</v>
      </c>
      <c r="E15" t="s" s="8"/>
    </row>
    <row r="16">
      <c r="A16"/>
      <c r="B16" t="s">
        <v>16</v>
      </c>
      <c r="C16" s="10">
        <f>B2*0.015</f>
        <v>0.006</v>
      </c>
      <c r="D16" t="s">
        <v>3</v>
      </c>
      <c r="E16" t="s" s="8"/>
    </row>
    <row r="17">
      <c r="A17"/>
      <c r="B17" t="s">
        <v>17</v>
      </c>
      <c r="C17" s="10">
        <f>B2*0.375</f>
        <v>0.15</v>
      </c>
      <c r="D17" t="s">
        <v>3</v>
      </c>
      <c r="E17" t="s" s="8"/>
    </row>
    <row r="18">
      <c r="A18"/>
      <c r="B18" t="s">
        <v>18</v>
      </c>
      <c r="C18" s="10">
        <f>B2*0.2</f>
        <v>0.08</v>
      </c>
      <c r="D18" t="s">
        <v>3</v>
      </c>
      <c r="E18" t="s" s="8"/>
    </row>
    <row r="19">
      <c r="A19"/>
      <c r="B19" t="s">
        <v>19</v>
      </c>
      <c r="C19" s="10">
        <f>B2*0.025</f>
        <v>0.01</v>
      </c>
      <c r="D19" t="s">
        <v>3</v>
      </c>
      <c r="E19" t="s" s="8"/>
    </row>
    <row r="20">
      <c r="A20"/>
      <c r="B20"/>
      <c r="C20"/>
      <c r="D20"/>
      <c r="E20" t="s" s="8"/>
    </row>
    <row r="21">
      <c r="A21" t="s" s="11">
        <v>20</v>
      </c>
      <c r="B21" t="s" s="12">
        <v>21</v>
      </c>
      <c r="C21"/>
      <c r="D21"/>
      <c r="E21" t="s" s="8"/>
    </row>
    <row r="22">
      <c r="A22"/>
      <c r="B22" t="s">
        <v>7</v>
      </c>
      <c r="C22" s="10">
        <f>B2*5</f>
        <v>2</v>
      </c>
      <c r="D22" t="s">
        <v>8</v>
      </c>
      <c r="E22" t="s" s="8"/>
    </row>
    <row r="23">
      <c r="A23"/>
      <c r="B23" t="s">
        <v>9</v>
      </c>
      <c r="C23" s="10">
        <f>B2*0.625</f>
        <v>0.25</v>
      </c>
      <c r="D23" t="s">
        <v>10</v>
      </c>
      <c r="E23" t="s" s="8"/>
    </row>
    <row r="24">
      <c r="A24"/>
      <c r="B24" t="s">
        <v>11</v>
      </c>
      <c r="C24" s="10">
        <f>B2*0.1</f>
        <v>0.04</v>
      </c>
      <c r="D24" t="s">
        <v>3</v>
      </c>
      <c r="E24" t="s" s="8"/>
    </row>
    <row r="25">
      <c r="A25"/>
      <c r="B25" t="s">
        <v>12</v>
      </c>
      <c r="C25" s="10">
        <f>B2*0.075</f>
        <v>0.03</v>
      </c>
      <c r="D25" t="s">
        <v>3</v>
      </c>
      <c r="E25" t="s" s="8"/>
    </row>
    <row r="26">
      <c r="A26" t="s" s="11">
        <v>22</v>
      </c>
      <c r="B26" t="s" s="12">
        <v>23</v>
      </c>
      <c r="C26"/>
      <c r="D26"/>
      <c r="E26" t="s" s="8"/>
    </row>
    <row r="27">
      <c r="A27"/>
      <c r="B27" t="s">
        <v>13</v>
      </c>
      <c r="C27" s="10">
        <f>B2*0.5</f>
        <v>0.2</v>
      </c>
      <c r="D27" t="s">
        <v>3</v>
      </c>
      <c r="E27" t="s" s="8"/>
    </row>
    <row r="28">
      <c r="A28"/>
      <c r="B28" t="s">
        <v>14</v>
      </c>
      <c r="C28" s="10">
        <f>B2*0.0375</f>
        <v>0.015</v>
      </c>
      <c r="D28" t="s">
        <v>3</v>
      </c>
      <c r="E28" t="s" s="8"/>
    </row>
    <row r="29">
      <c r="A29" t="s" s="11">
        <v>24</v>
      </c>
      <c r="B29" t="s" s="12">
        <v>25</v>
      </c>
      <c r="C29"/>
      <c r="D29"/>
      <c r="E29" t="s" s="8"/>
    </row>
    <row r="30">
      <c r="A30"/>
      <c r="B30" t="s">
        <v>11</v>
      </c>
      <c r="C30" s="10">
        <f>B2*0.3125</f>
        <v>0.125</v>
      </c>
      <c r="D30" t="s">
        <v>3</v>
      </c>
      <c r="E30" t="s" s="8"/>
    </row>
    <row r="31">
      <c r="A31"/>
      <c r="B31" t="s">
        <v>15</v>
      </c>
      <c r="C31" s="10">
        <f>B2*0.1375</f>
        <v>0.055</v>
      </c>
      <c r="D31" t="s">
        <v>10</v>
      </c>
      <c r="E31" t="s" s="8"/>
    </row>
    <row r="32">
      <c r="A32" t="s" s="11">
        <v>26</v>
      </c>
      <c r="B32" t="s" s="12">
        <v>27</v>
      </c>
      <c r="C32"/>
      <c r="D32"/>
      <c r="E32" t="s" s="8"/>
    </row>
    <row r="33">
      <c r="A33"/>
      <c r="B33" t="s">
        <v>12</v>
      </c>
      <c r="C33" s="10">
        <f>B2*0.625</f>
        <v>0.25</v>
      </c>
      <c r="D33" t="s">
        <v>3</v>
      </c>
      <c r="E33" t="s" s="8"/>
    </row>
    <row r="34">
      <c r="A34"/>
      <c r="B34" t="s">
        <v>14</v>
      </c>
      <c r="C34" s="10">
        <f>B2*0.1</f>
        <v>0.04</v>
      </c>
      <c r="D34" t="s">
        <v>3</v>
      </c>
      <c r="E34" t="s" s="8"/>
    </row>
    <row r="35">
      <c r="A35"/>
      <c r="B35" t="s">
        <v>16</v>
      </c>
      <c r="C35" s="10">
        <f>B2*0.015</f>
        <v>0.006</v>
      </c>
      <c r="D35" t="s">
        <v>3</v>
      </c>
      <c r="E35" t="s" s="8"/>
    </row>
    <row r="36">
      <c r="A36" t="s" s="11">
        <v>28</v>
      </c>
      <c r="B36" t="s" s="12">
        <v>29</v>
      </c>
      <c r="C36"/>
      <c r="D36"/>
      <c r="E36" t="s" s="8"/>
    </row>
    <row r="37">
      <c r="A37"/>
      <c r="B37" t="s">
        <v>17</v>
      </c>
      <c r="C37" s="10">
        <f>B2*0.375</f>
        <v>0.15</v>
      </c>
      <c r="D37" t="s">
        <v>3</v>
      </c>
      <c r="E37" t="s" s="8"/>
    </row>
    <row r="38">
      <c r="A38"/>
      <c r="B38" t="s">
        <v>18</v>
      </c>
      <c r="C38" s="10">
        <f>B2*0.2</f>
        <v>0.08</v>
      </c>
      <c r="D38" t="s">
        <v>3</v>
      </c>
      <c r="E38" t="s" s="8"/>
    </row>
    <row r="39">
      <c r="A39" t="s" s="11">
        <v>30</v>
      </c>
      <c r="B39" t="s" s="12">
        <v>31</v>
      </c>
      <c r="C39"/>
      <c r="D39"/>
      <c r="E39" t="s" s="8"/>
    </row>
    <row r="40">
      <c r="A40"/>
      <c r="B40" t="s">
        <v>19</v>
      </c>
      <c r="C40" s="10">
        <f>B2*0.025</f>
        <v>0.01</v>
      </c>
      <c r="D40" t="s">
        <v>3</v>
      </c>
      <c r="E40" t="s" s="8"/>
    </row>
    <row r="41">
      <c r="A41" t="s" s="13">
        <v>32</v>
      </c>
      <c r="B41"/>
      <c r="C41"/>
      <c r="D41"/>
      <c r="E41" t="s" s="8"/>
    </row>
  </sheetData>
  <sheetProtection sheet="1"/>
  <mergeCells count="9">
    <mergeCell ref="A1:D1"/>
    <mergeCell ref="A4:D4"/>
    <mergeCell ref="B21:D21"/>
    <mergeCell ref="B26:D26"/>
    <mergeCell ref="B29:D29"/>
    <mergeCell ref="B32:D32"/>
    <mergeCell ref="B36:D36"/>
    <mergeCell ref="B39:D39"/>
    <mergeCell ref="A41:D4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34</v>
      </c>
      <c r="B2" s="14">
        <v>0.2</v>
      </c>
      <c r="C2" t="s">
        <v>3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B2*0.5</f>
        <v>0.1</v>
      </c>
      <c r="D6" t="s">
        <v>3</v>
      </c>
      <c r="E6" t="s" s="8"/>
    </row>
    <row r="7">
      <c r="A7"/>
      <c r="B7" t="s">
        <v>15</v>
      </c>
      <c r="C7" s="10">
        <f>B2*0.32</f>
        <v>0.064</v>
      </c>
      <c r="D7" t="s">
        <v>10</v>
      </c>
      <c r="E7" t="s" s="8"/>
    </row>
    <row r="8">
      <c r="A8"/>
      <c r="B8" t="s">
        <v>38</v>
      </c>
      <c r="C8" s="10">
        <f>B2*0.2</f>
        <v>0.04</v>
      </c>
      <c r="D8" t="s">
        <v>3</v>
      </c>
      <c r="E8" t="s" s="8"/>
    </row>
    <row r="9">
      <c r="A9"/>
      <c r="B9" t="s">
        <v>39</v>
      </c>
      <c r="C9" s="10">
        <f>B2*0.011</f>
        <v>0.0022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20</v>
      </c>
      <c r="B11" t="s" s="12">
        <v>40</v>
      </c>
      <c r="C11"/>
      <c r="D11"/>
      <c r="E11" t="s" s="8"/>
    </row>
    <row r="12">
      <c r="A12"/>
      <c r="B12" t="s">
        <v>37</v>
      </c>
      <c r="C12" s="10">
        <f>B2*0.5</f>
        <v>0.1</v>
      </c>
      <c r="D12" t="s">
        <v>3</v>
      </c>
      <c r="E12" t="s" s="8"/>
    </row>
    <row r="13">
      <c r="A13"/>
      <c r="B13" t="s">
        <v>15</v>
      </c>
      <c r="C13" s="10">
        <f>B2*0.32</f>
        <v>0.064</v>
      </c>
      <c r="D13" t="s">
        <v>10</v>
      </c>
      <c r="E13" t="s" s="8"/>
    </row>
    <row r="14">
      <c r="A14" t="s" s="11">
        <v>22</v>
      </c>
      <c r="B14" t="s" s="12">
        <v>41</v>
      </c>
      <c r="C14"/>
      <c r="D14"/>
      <c r="E14" t="s" s="8"/>
    </row>
    <row r="15">
      <c r="A15"/>
      <c r="B15" t="s">
        <v>38</v>
      </c>
      <c r="C15" s="10">
        <f>B2*0.2</f>
        <v>0.04</v>
      </c>
      <c r="D15" t="s">
        <v>3</v>
      </c>
      <c r="E15" t="s" s="8"/>
    </row>
    <row r="16">
      <c r="A16"/>
      <c r="B16" t="s">
        <v>39</v>
      </c>
      <c r="C16" s="10">
        <f>B2*0.011</f>
        <v>0.0022</v>
      </c>
      <c r="D16" t="s">
        <v>3</v>
      </c>
      <c r="E16" t="s" s="8"/>
    </row>
    <row r="17">
      <c r="A17"/>
      <c r="B17" t="s" s="3">
        <v>42</v>
      </c>
      <c r="C17"/>
      <c r="D17"/>
      <c r="E17" t="s" s="8"/>
    </row>
    <row r="18">
      <c r="A18" t="s" s="11">
        <v>24</v>
      </c>
      <c r="B18" t="s" s="12">
        <v>43</v>
      </c>
      <c r="C18"/>
      <c r="D18"/>
      <c r="E18" t="s" s="8"/>
    </row>
    <row r="19">
      <c r="A19" t="s" s="11">
        <v>26</v>
      </c>
      <c r="B19" t="s" s="12">
        <v>44</v>
      </c>
      <c r="C19"/>
      <c r="D19"/>
      <c r="E19" t="s" s="8"/>
    </row>
    <row r="20">
      <c r="A20" t="s" s="11">
        <v>28</v>
      </c>
      <c r="B20" t="s" s="12">
        <v>45</v>
      </c>
      <c r="C20"/>
      <c r="D20"/>
      <c r="E20" t="s" s="8"/>
    </row>
    <row r="21">
      <c r="A21"/>
      <c r="B21" t="s" s="3">
        <v>46</v>
      </c>
      <c r="C21"/>
      <c r="D21"/>
      <c r="E21" t="s" s="8"/>
    </row>
    <row r="22">
      <c r="A22" t="s" s="13">
        <v>32</v>
      </c>
      <c r="B22"/>
      <c r="C22"/>
      <c r="D22"/>
      <c r="E22" t="s" s="8"/>
    </row>
  </sheetData>
  <sheetProtection sheet="1"/>
  <mergeCells count="10">
    <mergeCell ref="A1:D1"/>
    <mergeCell ref="A4:D4"/>
    <mergeCell ref="B11:D11"/>
    <mergeCell ref="B14:D14"/>
    <mergeCell ref="B17:D17"/>
    <mergeCell ref="B18:D18"/>
    <mergeCell ref="B19:D19"/>
    <mergeCell ref="B20:D20"/>
    <mergeCell ref="B21:D21"/>
    <mergeCell ref="A22:D2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34</v>
      </c>
      <c r="B2" s="14">
        <v>0.04</v>
      </c>
      <c r="C2" t="s">
        <v>3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B2*0.2</f>
        <v>0.008</v>
      </c>
      <c r="D6" t="s">
        <v>3</v>
      </c>
      <c r="E6" t="s" s="8"/>
    </row>
    <row r="7">
      <c r="A7"/>
      <c r="B7" t="s">
        <v>15</v>
      </c>
      <c r="C7" s="10">
        <f>B2*0.4</f>
        <v>0.016</v>
      </c>
      <c r="D7" t="s">
        <v>10</v>
      </c>
      <c r="E7" t="s" s="8"/>
    </row>
    <row r="8">
      <c r="A8"/>
      <c r="B8" t="s">
        <v>37</v>
      </c>
      <c r="C8" s="10">
        <f>B2*0.4</f>
        <v>0.016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20</v>
      </c>
      <c r="B10" t="s" s="12">
        <v>51</v>
      </c>
      <c r="C10"/>
      <c r="D10"/>
      <c r="E10" t="s" s="8"/>
    </row>
    <row r="11">
      <c r="A11"/>
      <c r="B11" t="s">
        <v>15</v>
      </c>
      <c r="C11" s="10">
        <f>B2*0.4</f>
        <v>0.016</v>
      </c>
      <c r="D11" t="s">
        <v>10</v>
      </c>
      <c r="E11" t="s" s="8"/>
    </row>
    <row r="12">
      <c r="A12"/>
      <c r="B12" t="s" s="3">
        <v>52</v>
      </c>
      <c r="C12"/>
      <c r="D12"/>
      <c r="E12" t="s" s="8"/>
    </row>
    <row r="13">
      <c r="A13" t="s" s="11">
        <v>22</v>
      </c>
      <c r="B13" t="s" s="12">
        <v>53</v>
      </c>
      <c r="C13"/>
      <c r="D13"/>
      <c r="E13" t="s" s="8"/>
    </row>
    <row r="14">
      <c r="A14"/>
      <c r="B14" t="s">
        <v>50</v>
      </c>
      <c r="C14" s="10">
        <f>B2*0.2</f>
        <v>0.008</v>
      </c>
      <c r="D14" t="s">
        <v>3</v>
      </c>
      <c r="E14" t="s" s="8"/>
    </row>
    <row r="15">
      <c r="A15" t="s" s="11">
        <v>24</v>
      </c>
      <c r="B15" t="s" s="12">
        <v>54</v>
      </c>
      <c r="C15"/>
      <c r="D15"/>
      <c r="E15" t="s" s="8"/>
    </row>
    <row r="16">
      <c r="A16"/>
      <c r="B16" t="s">
        <v>37</v>
      </c>
      <c r="C16" s="10">
        <f>B2*0.4</f>
        <v>0.016</v>
      </c>
      <c r="D16" t="s">
        <v>3</v>
      </c>
      <c r="E16" t="s" s="8"/>
    </row>
    <row r="17">
      <c r="A17" t="s" s="11">
        <v>26</v>
      </c>
      <c r="B17" t="s" s="12">
        <v>55</v>
      </c>
      <c r="C17"/>
      <c r="D17"/>
      <c r="E17" t="s" s="8"/>
    </row>
    <row r="18">
      <c r="A18"/>
      <c r="B18" t="s" s="3">
        <v>56</v>
      </c>
      <c r="C18"/>
      <c r="D18"/>
      <c r="E18" t="s" s="8"/>
    </row>
    <row r="19">
      <c r="A19" t="s" s="13">
        <v>32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57</v>
      </c>
      <c r="B1"/>
      <c r="C1"/>
      <c r="D1"/>
      <c r="E1" t="s" s="3">
        <v>1</v>
      </c>
    </row>
    <row r="2">
      <c r="A2" t="s" s="4">
        <v>34</v>
      </c>
      <c r="B2" s="14">
        <v>0.008</v>
      </c>
      <c r="C2" t="s">
        <v>3</v>
      </c>
      <c r="D2" t="s" s="7">
        <v>58</v>
      </c>
      <c r="E2" t="s" s="8"/>
    </row>
    <row r="3">
      <c r="A3"/>
      <c r="B3"/>
      <c r="C3"/>
      <c r="D3"/>
      <c r="E3" t="s" s="8"/>
    </row>
    <row r="4">
      <c r="A4" t="s" s="9">
        <v>59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60</v>
      </c>
      <c r="C6" s="10">
        <f>B2*0.0263157895</f>
        <v>0.000211</v>
      </c>
      <c r="D6" t="s">
        <v>3</v>
      </c>
      <c r="E6" t="s" s="8"/>
    </row>
    <row r="7">
      <c r="A7"/>
      <c r="B7" t="s">
        <v>15</v>
      </c>
      <c r="C7" s="10">
        <f>B2*0.5263157895</f>
        <v>0.004211</v>
      </c>
      <c r="D7" t="s">
        <v>10</v>
      </c>
      <c r="E7" t="s" s="8"/>
    </row>
    <row r="8">
      <c r="A8"/>
      <c r="B8" t="s">
        <v>61</v>
      </c>
      <c r="C8" s="10">
        <f>B2*0.4473684211</f>
        <v>0.003579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20</v>
      </c>
      <c r="B10" t="s" s="12">
        <v>62</v>
      </c>
      <c r="C10"/>
      <c r="D10"/>
      <c r="E10" t="s" s="8"/>
    </row>
    <row r="11">
      <c r="A11"/>
      <c r="B11" t="s">
        <v>60</v>
      </c>
      <c r="C11" s="10">
        <f>B2*0.0263157895</f>
        <v>0.000211</v>
      </c>
      <c r="D11" t="s">
        <v>3</v>
      </c>
      <c r="E11" t="s" s="8"/>
    </row>
    <row r="12">
      <c r="A12"/>
      <c r="B12" t="s">
        <v>15</v>
      </c>
      <c r="C12" s="10">
        <f>B2*0.5263157895</f>
        <v>0.004211</v>
      </c>
      <c r="D12" t="s">
        <v>10</v>
      </c>
      <c r="E12" t="s" s="8"/>
    </row>
    <row r="13">
      <c r="A13"/>
      <c r="B13" t="s" s="3">
        <v>52</v>
      </c>
      <c r="C13"/>
      <c r="D13"/>
      <c r="E13" t="s" s="8"/>
    </row>
    <row r="14">
      <c r="A14" t="s" s="11">
        <v>22</v>
      </c>
      <c r="B14" t="s" s="12">
        <v>63</v>
      </c>
      <c r="C14"/>
      <c r="D14"/>
      <c r="E14" t="s" s="8"/>
    </row>
    <row r="15">
      <c r="A15"/>
      <c r="B15" t="s">
        <v>61</v>
      </c>
      <c r="C15" s="10">
        <f>B2*0.4473684211</f>
        <v>0.003579</v>
      </c>
      <c r="D15" t="s">
        <v>3</v>
      </c>
      <c r="E15" t="s" s="8"/>
    </row>
    <row r="16">
      <c r="A16" t="s" s="11">
        <v>24</v>
      </c>
      <c r="B16" t="s" s="12">
        <v>64</v>
      </c>
      <c r="C16"/>
      <c r="D16"/>
      <c r="E16" t="s" s="8"/>
    </row>
    <row r="17">
      <c r="A17"/>
      <c r="B17" t="s" s="3">
        <v>65</v>
      </c>
      <c r="C17"/>
      <c r="D17"/>
      <c r="E17" t="s" s="8"/>
    </row>
    <row r="18">
      <c r="A18" t="s" s="13">
        <v>32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2026-09-15T11:49:35Z</dcterms:created>
  <dc:title>Pain perdu sauce Suzette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2026-09-15T11:49:35Z</dcterms:modified>
  <cp:revision>1</cp:revision>
</cp:coreProperties>
</file>