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nuts (Ferrandi)" sheetId="1" r:id="rId1"/>
  </sheets>
</workbook>
</file>

<file path=xl/sharedStrings.xml><?xml version="1.0" encoding="utf-8"?>
<sst xmlns="http://schemas.openxmlformats.org/spreadsheetml/2006/main" count="44" uniqueCount="44">
  <si>
    <t>Donuts (Ferrandi)</t>
  </si>
  <si>
    <t>Annotations</t>
  </si>
  <si>
    <t>Quantité souhaitée</t>
  </si>
  <si>
    <t>kg</t>
  </si>
  <si>
    <t>référence : 0,48 kg</t>
  </si>
  <si>
    <t>Donuts (Ferrandi)  FER-DONUTS</t>
  </si>
  <si>
    <t>Ingrédients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</si>
  <si>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</si>
  <si>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</si>
  <si>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</si>
  <si>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</si>
  <si>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</si>
  <si>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</si>
  <si>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</si>
  <si>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</si>
  <si>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</si>
  <si>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Sucre glace tamisé</t>
  </si>
  <si>
    <t xml:space="preserve">    Eau (robinet - moy. France 2026)</t>
  </si>
  <si>
    <t xml:space="preserve">    Couverture noir 70% cacao</t>
  </si>
  <si>
    <t xml:space="preserve">    Crème liquide entière 35% MG UHT</t>
  </si>
  <si>
    <t xml:space="preserve">    Vermicelles chocolat décor</t>
  </si>
  <si>
    <t xml:space="preserve">    CERNEAUX DE NOIX</t>
  </si>
  <si>
    <t xml:space="preserve">    Huile de friture (palme/colza) 20L</t>
  </si>
  <si>
    <t>1.</t>
  </si>
  <si>
    <t>[FRASER] Frasez tout sauf le beurre, lent, jusqu'à homogène.</t>
  </si>
  <si>
    <t>2.</t>
  </si>
  <si>
    <t>[PÉTRIR] Pétrissez rapide jusqu'à pâte souple.</t>
  </si>
  <si>
    <t>3.</t>
  </si>
  <si>
    <t>[INCORPORER] Incorporez le beurre lent, augmentez la vitesse.</t>
  </si>
  <si>
    <t>ℹ ≤25-26°C</t>
  </si>
  <si>
    <t>4.</t>
  </si>
  <si>
    <t>[POINTER] Pointez, rabat léger, étalez, congelez, abaissez de nouveau, congelez.</t>
  </si>
  <si>
    <t>5.</t>
  </si>
  <si>
    <t>[GLACER] Glaçage sucre : fondez le beurre et le sucre glace à feu doux, ajoutez l'eau en plusieurs fois.</t>
  </si>
  <si>
    <t>6.</t>
  </si>
  <si>
    <t>[GLACER] Glaçage chocolat : portez la crème à ébullition, versez la moitié sur le chocolat, laissez fondre, ajoutez le reste, mélangez.</t>
  </si>
  <si>
    <t>7.</t>
  </si>
  <si>
    <t>[DÉTAILLER] Détaillez des disques évidés au centre, posez sur rectangles de papier cuisson, anneaux dessus, apprêt en étuve à 24°C.</t>
  </si>
  <si>
    <t>8.</t>
  </si>
  <si>
    <t>Friture avec le papier, retirez une fois décollé, retournez à légère dorure.</t>
  </si>
  <si>
    <t>ℹ 170°C</t>
  </si>
  <si>
    <t>9.</t>
  </si>
  <si>
    <t>[GLACER] Glacez au chocolat ou au sucre, laissez croûter, ajoutez les toppings au choix.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</si>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</sst>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0.25</v>
      </c>
      <c r="D6" t="s">
        <v>3</v>
      </c>
      <c r="E6" t="s" s="8"/>
    </row>
    <row r="7">
      <c r="A7"/>
      <c r="B7" t="s">
        <v>8</v>
      </c>
      <c r="C7" s="10">
        <f>B2*1.89375</f>
        <v>0.909</v>
      </c>
      <c r="D7" t="s">
        <v>9</v>
      </c>
      <c r="E7" t="s" s="8"/>
    </row>
    <row r="8">
      <c r="A8"/>
      <c r="B8" t="s">
        <v>10</v>
      </c>
      <c r="C8" s="10">
        <f>B2*0.1875</f>
        <v>0.09</v>
      </c>
      <c r="D8" t="s">
        <v>11</v>
      </c>
      <c r="E8" t="s" s="8"/>
    </row>
    <row r="9">
      <c r="A9"/>
      <c r="B9" t="s">
        <v>12</v>
      </c>
      <c r="C9" s="10">
        <f>B2*0.0208333333</f>
        <v>0.01</v>
      </c>
      <c r="D9" t="s">
        <v>3</v>
      </c>
      <c r="E9" t="s" s="8"/>
    </row>
    <row r="10">
      <c r="A10"/>
      <c r="B10" t="s">
        <v>13</v>
      </c>
      <c r="C10" s="10">
        <f>B2*0.0104166667</f>
        <v>0.005</v>
      </c>
      <c r="D10" t="s">
        <v>3</v>
      </c>
      <c r="E10" t="s" s="8"/>
    </row>
    <row r="11">
      <c r="A11"/>
      <c r="B11" t="s">
        <v>14</v>
      </c>
      <c r="C11" s="10">
        <f>B2*0.0104166667</f>
        <v>0.005</v>
      </c>
      <c r="D11" t="s">
        <v>3</v>
      </c>
      <c r="E11" t="s" s="8"/>
    </row>
    <row r="12">
      <c r="A12"/>
      <c r="B12" t="s">
        <v>15</v>
      </c>
      <c r="C12" s="10">
        <f>B2*0.1041666667</f>
        <v>0.05</v>
      </c>
      <c r="D12" t="s">
        <v>3</v>
      </c>
      <c r="E12" t="s" s="8"/>
    </row>
    <row r="13">
      <c r="A13"/>
      <c r="B13" t="s">
        <v>15</v>
      </c>
      <c r="C13" s="10">
        <f>B2*0.2083333333</f>
        <v>0.1</v>
      </c>
      <c r="D13" t="s">
        <v>3</v>
      </c>
      <c r="E13" t="s" s="8"/>
    </row>
    <row r="14">
      <c r="A14"/>
      <c r="B14" t="s">
        <v>16</v>
      </c>
      <c r="C14" s="10">
        <f>B2*0.625</f>
        <v>0.3</v>
      </c>
      <c r="D14" t="s">
        <v>3</v>
      </c>
      <c r="E14" t="s" s="8"/>
    </row>
    <row r="15">
      <c r="A15"/>
      <c r="B15" t="s">
        <v>17</v>
      </c>
      <c r="C15" s="10">
        <f>B2*0.0416666667</f>
        <v>0.02</v>
      </c>
      <c r="D15" t="s">
        <v>11</v>
      </c>
      <c r="E15" t="s" s="8"/>
    </row>
    <row r="16">
      <c r="A16"/>
      <c r="B16" t="s">
        <v>18</v>
      </c>
      <c r="C16" s="10">
        <f>B2*0.4166666667</f>
        <v>0.2</v>
      </c>
      <c r="D16" t="s">
        <v>3</v>
      </c>
      <c r="E16" t="s" s="8"/>
    </row>
    <row r="17">
      <c r="A17"/>
      <c r="B17" t="s">
        <v>19</v>
      </c>
      <c r="C17" s="10">
        <f>B2*0.46875</f>
        <v>0.225</v>
      </c>
      <c r="D17" t="s">
        <v>11</v>
      </c>
      <c r="E17" t="s" s="8"/>
    </row>
    <row r="18">
      <c r="A18"/>
      <c r="B18" t="s">
        <v>15</v>
      </c>
      <c r="C18" s="10">
        <f>B2*0.0625</f>
        <v>0.03</v>
      </c>
      <c r="D18" t="s">
        <v>3</v>
      </c>
      <c r="E18" t="s" s="8"/>
    </row>
    <row r="19">
      <c r="A19"/>
      <c r="B19" t="s">
        <v>20</v>
      </c>
      <c r="C19" s="10">
        <f>B2*0.0625</f>
        <v>0.03</v>
      </c>
      <c r="D19" t="s">
        <v>3</v>
      </c>
      <c r="E19" t="s" s="8"/>
    </row>
    <row r="20">
      <c r="A20"/>
      <c r="B20" t="s">
        <v>21</v>
      </c>
      <c r="C20" s="10">
        <f>B2*0.0625</f>
        <v>0.03</v>
      </c>
      <c r="D20" t="s">
        <v>3</v>
      </c>
      <c r="E20" t="s" s="8"/>
    </row>
    <row r="21">
      <c r="A21"/>
      <c r="B21" t="s">
        <v>22</v>
      </c>
      <c r="C21" s="10">
        <f>B2*2.0833333333</f>
        <v>1</v>
      </c>
      <c r="D21" t="s">
        <v>11</v>
      </c>
      <c r="E21" t="s" s="8"/>
    </row>
    <row r="22">
      <c r="A22"/>
      <c r="B22"/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>
        <v>7</v>
      </c>
      <c r="C24" s="10">
        <f>B2*0.5208333333</f>
        <v>0.25</v>
      </c>
      <c r="D24" t="s">
        <v>3</v>
      </c>
      <c r="E24" t="s" s="8"/>
    </row>
    <row r="25">
      <c r="A25"/>
      <c r="B25" t="s">
        <v>8</v>
      </c>
      <c r="C25" s="10">
        <f>B2*1.89375</f>
        <v>0.909</v>
      </c>
      <c r="D25" t="s">
        <v>9</v>
      </c>
      <c r="E25" t="s" s="8"/>
    </row>
    <row r="26">
      <c r="A26"/>
      <c r="B26" t="s">
        <v>10</v>
      </c>
      <c r="C26" s="10">
        <f>B2*0.1875</f>
        <v>0.09</v>
      </c>
      <c r="D26" t="s">
        <v>11</v>
      </c>
      <c r="E26" t="s" s="8"/>
    </row>
    <row r="27">
      <c r="A27"/>
      <c r="B27" t="s">
        <v>12</v>
      </c>
      <c r="C27" s="10">
        <f>B2*0.0208333333</f>
        <v>0.01</v>
      </c>
      <c r="D27" t="s">
        <v>3</v>
      </c>
      <c r="E27" t="s" s="8"/>
    </row>
    <row r="28">
      <c r="A28"/>
      <c r="B28" t="s">
        <v>13</v>
      </c>
      <c r="C28" s="10">
        <f>B2*0.0104166667</f>
        <v>0.005</v>
      </c>
      <c r="D28" t="s">
        <v>3</v>
      </c>
      <c r="E28" t="s" s="8"/>
    </row>
    <row r="29">
      <c r="A29"/>
      <c r="B29" t="s">
        <v>14</v>
      </c>
      <c r="C29" s="10">
        <f>B2*0.0104166667</f>
        <v>0.005</v>
      </c>
      <c r="D29" t="s">
        <v>3</v>
      </c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/>
      <c r="B32" t="s">
        <v>15</v>
      </c>
      <c r="C32" s="10">
        <f>B2*0.1041666667</f>
        <v>0.05</v>
      </c>
      <c r="D32" t="s">
        <v>3</v>
      </c>
      <c r="E32" t="s" s="8"/>
    </row>
    <row r="33">
      <c r="A33"/>
      <c r="B33" t="s" s="3">
        <v>29</v>
      </c>
      <c r="C33"/>
      <c r="D33"/>
      <c r="E33" t="s" s="8"/>
    </row>
    <row r="34">
      <c r="A34" t="s" s="11">
        <v>30</v>
      </c>
      <c r="B34" t="s" s="12">
        <v>31</v>
      </c>
      <c r="C34"/>
      <c r="D34"/>
      <c r="E34" t="s" s="8"/>
    </row>
    <row r="35">
      <c r="A35" t="s" s="11">
        <v>32</v>
      </c>
      <c r="B35" t="s" s="12">
        <v>33</v>
      </c>
      <c r="C35"/>
      <c r="D35"/>
      <c r="E35" t="s" s="8"/>
    </row>
    <row r="36">
      <c r="A36"/>
      <c r="B36" t="s">
        <v>15</v>
      </c>
      <c r="C36" s="10">
        <f>B2*0.2083333333</f>
        <v>0.1</v>
      </c>
      <c r="D36" t="s">
        <v>3</v>
      </c>
      <c r="E36" t="s" s="8"/>
    </row>
    <row r="37">
      <c r="A37"/>
      <c r="B37" t="s">
        <v>16</v>
      </c>
      <c r="C37" s="10">
        <f>B2*0.625</f>
        <v>0.3</v>
      </c>
      <c r="D37" t="s">
        <v>3</v>
      </c>
      <c r="E37" t="s" s="8"/>
    </row>
    <row r="38">
      <c r="A38"/>
      <c r="B38" t="s">
        <v>17</v>
      </c>
      <c r="C38" s="10">
        <f>B2*0.0416666667</f>
        <v>0.02</v>
      </c>
      <c r="D38" t="s">
        <v>11</v>
      </c>
      <c r="E38" t="s" s="8"/>
    </row>
    <row r="39">
      <c r="A39" t="s" s="11">
        <v>34</v>
      </c>
      <c r="B39" t="s" s="12">
        <v>35</v>
      </c>
      <c r="C39"/>
      <c r="D39"/>
      <c r="E39" t="s" s="8"/>
    </row>
    <row r="40">
      <c r="A40"/>
      <c r="B40" t="s">
        <v>19</v>
      </c>
      <c r="C40" s="10">
        <f>B2*0.46875</f>
        <v>0.225</v>
      </c>
      <c r="D40" t="s">
        <v>11</v>
      </c>
      <c r="E40" t="s" s="8"/>
    </row>
    <row r="41">
      <c r="A41"/>
      <c r="B41" t="s">
        <v>18</v>
      </c>
      <c r="C41" s="10">
        <f>B2*0.4166666667</f>
        <v>0.2</v>
      </c>
      <c r="D41" t="s">
        <v>3</v>
      </c>
      <c r="E41" t="s" s="8"/>
    </row>
    <row r="42">
      <c r="A42"/>
      <c r="B42" t="s">
        <v>15</v>
      </c>
      <c r="C42" s="10">
        <f>B2*0.0625</f>
        <v>0.03</v>
      </c>
      <c r="D42" t="s">
        <v>3</v>
      </c>
      <c r="E42" t="s" s="8"/>
    </row>
    <row r="43">
      <c r="A43" t="s" s="11">
        <v>36</v>
      </c>
      <c r="B43" t="s" s="12">
        <v>37</v>
      </c>
      <c r="C43"/>
      <c r="D43"/>
      <c r="E43" t="s" s="8"/>
    </row>
    <row r="44">
      <c r="A44" t="s" s="11">
        <v>38</v>
      </c>
      <c r="B44" t="s" s="12">
        <v>39</v>
      </c>
      <c r="C44"/>
      <c r="D44"/>
      <c r="E44" t="s" s="8"/>
    </row>
    <row r="45">
      <c r="A45"/>
      <c r="B45" t="s">
        <v>22</v>
      </c>
      <c r="C45" s="10">
        <f>B2*2.0833333333</f>
        <v>1</v>
      </c>
      <c r="D45" t="s">
        <v>11</v>
      </c>
      <c r="E45" t="s" s="8"/>
    </row>
    <row r="46">
      <c r="A46"/>
      <c r="B46" t="s" s="3">
        <v>40</v>
      </c>
      <c r="C46"/>
      <c r="D46"/>
      <c r="E46" t="s" s="8"/>
    </row>
    <row r="47">
      <c r="A47" t="s" s="11">
        <v>41</v>
      </c>
      <c r="B47" t="s" s="12">
        <v>42</v>
      </c>
      <c r="C47"/>
      <c r="D47"/>
      <c r="E47" t="s" s="8"/>
    </row>
    <row r="48">
      <c r="A48"/>
      <c r="B48" t="s">
        <v>20</v>
      </c>
      <c r="C48" s="10">
        <f>B2*0.0625</f>
        <v>0.03</v>
      </c>
      <c r="D48" t="s">
        <v>3</v>
      </c>
      <c r="E48" t="s" s="8"/>
    </row>
    <row r="49">
      <c r="A49"/>
      <c r="B49" t="s">
        <v>21</v>
      </c>
      <c r="C49" s="10">
        <f>B2*0.0625</f>
        <v>0.03</v>
      </c>
      <c r="D49" t="s">
        <v>3</v>
      </c>
      <c r="E49" t="s" s="8"/>
    </row>
    <row r="50">
      <c r="A50" t="s" s="13">
        <v>43</v>
      </c>
      <c r="B50"/>
      <c r="C50"/>
      <c r="D50"/>
      <c r="E50" t="s" s="8"/>
    </row>
  </sheetData>
  <sheetProtection sheet="1"/>
  <mergeCells count="14">
    <mergeCell ref="A1:D1"/>
    <mergeCell ref="A4:D4"/>
    <mergeCell ref="B23:D23"/>
    <mergeCell ref="B30:D30"/>
    <mergeCell ref="B31:D31"/>
    <mergeCell ref="B33:D33"/>
    <mergeCell ref="B34:D34"/>
    <mergeCell ref="B35:D35"/>
    <mergeCell ref="B39:D39"/>
    <mergeCell ref="B43:D43"/>
    <mergeCell ref="B44:D44"/>
    <mergeCell ref="B46:D46"/>
    <mergeCell ref="B47:D47"/>
    <mergeCell ref="A50:D5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