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à la cardamome (Ferrand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<sst xmlns="http://schemas.openxmlformats.org/spreadsheetml/2006/main" count="66" uniqueCount="66">
  <si>
    <t>Brioche à la cardamome (Ferrandi)</t>
  </si>
  <si>
    <t>Annotations</t>
  </si>
  <si>
    <t>Quantité souhaitée</t>
  </si>
  <si>
    <t>kg</t>
  </si>
  <si>
    <t>référence : 0,6 kg</t>
  </si>
  <si>
    <t>Brioche à la cardamome (Ferrandi)  FER-BRIOCARDA</t>
  </si>
  <si>
    <t>Ingrédients</t>
  </si>
  <si>
    <t xml:space="preserve">    Lait entier UHT 3,5% MG brique 1L</t>
  </si>
  <si>
    <t>lt</t>
  </si>
  <si>
    <t xml:space="preserve">    Levain liquide (rafraîchi, Ferrandi) — voir l'onglet "Levain liquide (rafraîchi, Ferr"</t>
  </si>
  <si>
    <t xml:space="preserve">    Farine de tradition française T65</t>
  </si>
  <si>
    <t xml:space="preserve">    OEUF (P) (conv.)</t>
  </si>
  <si>
    <t>pc</t>
  </si>
  <si>
    <t xml:space="preserve">    Sel fin de cuisine</t>
  </si>
  <si>
    <t xml:space="preserve">    Sucre blanc cristal sac 25 kg</t>
  </si>
  <si>
    <t xml:space="preserve">    Beurre doux 82% MG plaquette</t>
  </si>
  <si>
    <t xml:space="preserve">    sucre (cassonade)</t>
  </si>
  <si>
    <t xml:space="preserve">    Cardamome moulue</t>
  </si>
  <si>
    <t>1.</t>
  </si>
  <si>
    <t>Diluez le levain liquide dans le lait tiède, fouettez pour aérer.</t>
  </si>
  <si>
    <t>ℹ Lait à 45°C</t>
  </si>
  <si>
    <t>2.</t>
  </si>
  <si>
    <t>[INCORPORER] Ajoutez la farine, frasez vitesse lente.</t>
  </si>
  <si>
    <t>3.</t>
  </si>
  <si>
    <t>[INCISER] Boulez serré, incisez une croix, fermentez en étuve.</t>
  </si>
  <si>
    <t>ℹ 35°C</t>
  </si>
  <si>
    <t>4.</t>
  </si>
  <si>
    <t>[FRASER] Frasez le levain de lait avec farine, œufs, lait, sel et la moitié du sucre, 5 min lent.</t>
  </si>
  <si>
    <t>5.</t>
  </si>
  <si>
    <t>[PÉTRIR] Pétrissez rapide jusqu'à pâte lisse. Vitesse lente : ajoutez le reste du sucre, puis le beurre.</t>
  </si>
  <si>
    <t>ℹ ≤25°C</t>
  </si>
  <si>
    <t>6.</t>
  </si>
  <si>
    <t>[POINTER] Pointez avec rabat après 1h, pointez 1h de plus. Divisez en 8 pâtons, boulez, détendez au réfrigérateur.</t>
  </si>
  <si>
    <t>7.</t>
  </si>
  <si>
    <t>[MÉLANGER] Mélangez le beurre pommade, la cassonade et la cardamome à température ambiante.</t>
  </si>
  <si>
    <t>8.</t>
  </si>
  <si>
    <t>[ÉTENDRE] Étalez des disques par pâton. Humidifiez les bords de 6 disques, beurre cardamome entre chaque, superposez avec un disque nature au-dessus.</t>
  </si>
  <si>
    <t>9.</t>
  </si>
  <si>
    <t>[COUPER] Coupez en 12 parts égales sans traverser le centre, incisez chaque part, tournez les épaisseurs vers le haut.</t>
  </si>
  <si>
    <t>10.</t>
  </si>
  <si>
    <t>[APPRÊTER] Apprêt en étuve à 24°C.</t>
  </si>
  <si>
    <t>11.</t>
  </si>
  <si>
    <t>[ENFOURNER] Enfournez.</t>
  </si>
  <si>
    <t>ℹ 150°C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</si>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</sst>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0.03</v>
      </c>
      <c r="D6" t="s">
        <v>8</v>
      </c>
      <c r="E6" t="s" s="8"/>
    </row>
    <row r="7">
      <c r="A7"/>
      <c r="B7" t="s">
        <v>9</v>
      </c>
      <c r="C7" s="10">
        <f>B2*0.0416666667</f>
        <v>0.025</v>
      </c>
      <c r="D7" t="s">
        <v>3</v>
      </c>
      <c r="E7" t="s" s="8"/>
    </row>
    <row r="8">
      <c r="A8"/>
      <c r="B8" t="s">
        <v>10</v>
      </c>
      <c r="C8" s="10">
        <f>B2*0.125</f>
        <v>0.075</v>
      </c>
      <c r="D8" t="s">
        <v>3</v>
      </c>
      <c r="E8" t="s" s="8"/>
    </row>
    <row r="9">
      <c r="A9"/>
      <c r="B9" t="s">
        <v>10</v>
      </c>
      <c r="C9" s="10">
        <f>B2*0.4166666667</f>
        <v>0.25</v>
      </c>
      <c r="D9" t="s">
        <v>3</v>
      </c>
      <c r="E9" t="s" s="8"/>
    </row>
    <row r="10">
      <c r="A10"/>
      <c r="B10" t="s">
        <v>11</v>
      </c>
      <c r="C10" s="10">
        <f>B2*3.03</f>
        <v>1.818</v>
      </c>
      <c r="D10" t="s">
        <v>12</v>
      </c>
      <c r="E10" t="s" s="8"/>
    </row>
    <row r="11">
      <c r="A11"/>
      <c r="B11" t="s">
        <v>7</v>
      </c>
      <c r="C11" s="10">
        <f>B2*0.0833333333</f>
        <v>0.05</v>
      </c>
      <c r="D11" t="s">
        <v>8</v>
      </c>
      <c r="E11" t="s" s="8"/>
    </row>
    <row r="12">
      <c r="A12"/>
      <c r="B12" t="s">
        <v>13</v>
      </c>
      <c r="C12" s="10">
        <f>B2*0.01</f>
        <v>0.006</v>
      </c>
      <c r="D12" t="s">
        <v>3</v>
      </c>
      <c r="E12" t="s" s="8"/>
    </row>
    <row r="13">
      <c r="A13"/>
      <c r="B13" t="s">
        <v>14</v>
      </c>
      <c r="C13" s="10">
        <f>B2*0.05</f>
        <v>0.03</v>
      </c>
      <c r="D13" t="s">
        <v>3</v>
      </c>
      <c r="E13" t="s" s="8"/>
    </row>
    <row r="14">
      <c r="A14"/>
      <c r="B14" t="s">
        <v>15</v>
      </c>
      <c r="C14" s="10">
        <f>B2*0.1666666667</f>
        <v>0.1</v>
      </c>
      <c r="D14" t="s">
        <v>3</v>
      </c>
      <c r="E14" t="s" s="8"/>
    </row>
    <row r="15">
      <c r="A15"/>
      <c r="B15" t="s">
        <v>14</v>
      </c>
      <c r="C15" s="10">
        <f>B2*0.05</f>
        <v>0.03</v>
      </c>
      <c r="D15" t="s">
        <v>3</v>
      </c>
      <c r="E15" t="s" s="8"/>
    </row>
    <row r="16">
      <c r="A16"/>
      <c r="B16" t="s">
        <v>15</v>
      </c>
      <c r="C16" s="10">
        <f>B2*0.1666666667</f>
        <v>0.1</v>
      </c>
      <c r="D16" t="s">
        <v>3</v>
      </c>
      <c r="E16" t="s" s="8"/>
    </row>
    <row r="17">
      <c r="A17"/>
      <c r="B17" t="s">
        <v>16</v>
      </c>
      <c r="C17" s="10">
        <f>B2*0.1666666667</f>
        <v>0.1</v>
      </c>
      <c r="D17" t="s">
        <v>3</v>
      </c>
      <c r="E17" t="s" s="8"/>
    </row>
    <row r="18">
      <c r="A18"/>
      <c r="B18" t="s">
        <v>17</v>
      </c>
      <c r="C18" s="10">
        <f>B2*0.0266666667</f>
        <v>0.016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>
        <v>7</v>
      </c>
      <c r="C21" s="10">
        <f>B2*0.05</f>
        <v>0.03</v>
      </c>
      <c r="D21" t="s">
        <v>8</v>
      </c>
      <c r="E21" t="s" s="8"/>
    </row>
    <row r="22">
      <c r="A22"/>
      <c r="B22" t="s">
        <v>9</v>
      </c>
      <c r="C22" s="10">
        <f>B2*0.0416666667</f>
        <v>0.025</v>
      </c>
      <c r="D22" t="s">
        <v>3</v>
      </c>
      <c r="E22" t="s" s="8"/>
    </row>
    <row r="23">
      <c r="A23"/>
      <c r="B23" t="s" s="3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10</v>
      </c>
      <c r="C25" s="10">
        <f>B2*0.125</f>
        <v>0.075</v>
      </c>
      <c r="D25" t="s">
        <v>3</v>
      </c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 s="3">
        <v>25</v>
      </c>
      <c r="C27"/>
      <c r="D27"/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10</v>
      </c>
      <c r="C29" s="10">
        <f>B2*0.4166666667</f>
        <v>0.25</v>
      </c>
      <c r="D29" t="s">
        <v>3</v>
      </c>
      <c r="E29" t="s" s="8"/>
    </row>
    <row r="30">
      <c r="A30"/>
      <c r="B30" t="s">
        <v>11</v>
      </c>
      <c r="C30" s="10">
        <f>B2*3.03</f>
        <v>1.818</v>
      </c>
      <c r="D30" t="s">
        <v>12</v>
      </c>
      <c r="E30" t="s" s="8"/>
    </row>
    <row r="31">
      <c r="A31"/>
      <c r="B31" t="s">
        <v>7</v>
      </c>
      <c r="C31" s="10">
        <f>B2*0.0833333333</f>
        <v>0.05</v>
      </c>
      <c r="D31" t="s">
        <v>8</v>
      </c>
      <c r="E31" t="s" s="8"/>
    </row>
    <row r="32">
      <c r="A32"/>
      <c r="B32" t="s">
        <v>13</v>
      </c>
      <c r="C32" s="10">
        <f>B2*0.01</f>
        <v>0.006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/>
      <c r="B34" t="s">
        <v>14</v>
      </c>
      <c r="C34" s="10">
        <f>B2*0.05</f>
        <v>0.03</v>
      </c>
      <c r="D34" t="s">
        <v>3</v>
      </c>
      <c r="E34" t="s" s="8"/>
    </row>
    <row r="35">
      <c r="A35"/>
      <c r="B35" t="s">
        <v>15</v>
      </c>
      <c r="C35" s="10">
        <f>B2*0.1666666667</f>
        <v>0.1</v>
      </c>
      <c r="D35" t="s">
        <v>3</v>
      </c>
      <c r="E35" t="s" s="8"/>
    </row>
    <row r="36">
      <c r="A36"/>
      <c r="B36" t="s" s="3">
        <v>30</v>
      </c>
      <c r="C36"/>
      <c r="D36"/>
      <c r="E36" t="s" s="8"/>
    </row>
    <row r="37">
      <c r="A37" t="s" s="11">
        <v>31</v>
      </c>
      <c r="B37" t="s" s="12">
        <v>32</v>
      </c>
      <c r="C37"/>
      <c r="D37"/>
      <c r="E37" t="s" s="8"/>
    </row>
    <row r="38">
      <c r="A38" t="s" s="11">
        <v>33</v>
      </c>
      <c r="B38" t="s" s="12">
        <v>34</v>
      </c>
      <c r="C38"/>
      <c r="D38"/>
      <c r="E38" t="s" s="8"/>
    </row>
    <row r="39">
      <c r="A39"/>
      <c r="B39" t="s">
        <v>16</v>
      </c>
      <c r="C39" s="10">
        <f>B2*0.1666666667</f>
        <v>0.1</v>
      </c>
      <c r="D39" t="s">
        <v>3</v>
      </c>
      <c r="E39" t="s" s="8"/>
    </row>
    <row r="40">
      <c r="A40"/>
      <c r="B40" t="s">
        <v>17</v>
      </c>
      <c r="C40" s="10">
        <f>B2*0.0266666667</f>
        <v>0.016</v>
      </c>
      <c r="D40" t="s">
        <v>3</v>
      </c>
      <c r="E40" t="s" s="8"/>
    </row>
    <row r="41">
      <c r="A41" t="s" s="11">
        <v>35</v>
      </c>
      <c r="B41" t="s" s="12">
        <v>36</v>
      </c>
      <c r="C41"/>
      <c r="D41"/>
      <c r="E41" t="s" s="8"/>
    </row>
    <row r="42">
      <c r="A42"/>
      <c r="B42" t="s">
        <v>15</v>
      </c>
      <c r="C42" s="10">
        <f>B2*0.1666666667</f>
        <v>0.1</v>
      </c>
      <c r="D42" t="s">
        <v>3</v>
      </c>
      <c r="E42" t="s" s="8"/>
    </row>
    <row r="43">
      <c r="A43"/>
      <c r="B43" t="s">
        <v>16</v>
      </c>
      <c r="C43" s="10">
        <f>B2*0.1666666667</f>
        <v>0.1</v>
      </c>
      <c r="D43" t="s">
        <v>3</v>
      </c>
      <c r="E43" t="s" s="8"/>
    </row>
    <row r="44">
      <c r="A44"/>
      <c r="B44" t="s">
        <v>17</v>
      </c>
      <c r="C44" s="10">
        <f>B2*0.0266666667</f>
        <v>0.016</v>
      </c>
      <c r="D44" t="s">
        <v>3</v>
      </c>
      <c r="E44" t="s" s="8"/>
    </row>
    <row r="45">
      <c r="A45" t="s" s="11">
        <v>37</v>
      </c>
      <c r="B45" t="s" s="12">
        <v>38</v>
      </c>
      <c r="C45"/>
      <c r="D45"/>
      <c r="E45" t="s" s="8"/>
    </row>
    <row r="46">
      <c r="A46" t="s" s="11">
        <v>39</v>
      </c>
      <c r="B46" t="s" s="12">
        <v>40</v>
      </c>
      <c r="C46"/>
      <c r="D46"/>
      <c r="E46" t="s" s="8"/>
    </row>
    <row r="47">
      <c r="A47" t="s" s="11">
        <v>41</v>
      </c>
      <c r="B47" t="s" s="12">
        <v>42</v>
      </c>
      <c r="C47"/>
      <c r="D47"/>
      <c r="E47" t="s" s="8"/>
    </row>
    <row r="48">
      <c r="A48"/>
      <c r="B48" t="s" s="3">
        <v>43</v>
      </c>
      <c r="C48"/>
      <c r="D48"/>
      <c r="E48" t="s" s="8"/>
    </row>
    <row r="49">
      <c r="A49" t="s" s="13">
        <v>44</v>
      </c>
      <c r="B49"/>
      <c r="C49"/>
      <c r="D49"/>
      <c r="E49" t="s" s="8"/>
    </row>
  </sheetData>
  <sheetProtection sheet="1"/>
  <mergeCells count="18">
    <mergeCell ref="A1:D1"/>
    <mergeCell ref="A4:D4"/>
    <mergeCell ref="B20:D20"/>
    <mergeCell ref="B23:D23"/>
    <mergeCell ref="B24:D24"/>
    <mergeCell ref="B26:D26"/>
    <mergeCell ref="B27:D27"/>
    <mergeCell ref="B28:D28"/>
    <mergeCell ref="B33:D33"/>
    <mergeCell ref="B36:D36"/>
    <mergeCell ref="B37:D37"/>
    <mergeCell ref="B38:D38"/>
    <mergeCell ref="B41:D41"/>
    <mergeCell ref="B45:D45"/>
    <mergeCell ref="B46:D46"/>
    <mergeCell ref="B47:D47"/>
    <mergeCell ref="B48:D48"/>
    <mergeCell ref="A49:D4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46</v>
      </c>
      <c r="B2" s="14">
        <v>0.025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B2*0.2</f>
        <v>0.005</v>
      </c>
      <c r="D6" t="s">
        <v>3</v>
      </c>
      <c r="E6" t="s" s="8"/>
    </row>
    <row r="7">
      <c r="A7"/>
      <c r="B7" t="s">
        <v>50</v>
      </c>
      <c r="C7" s="10">
        <f>B2*0.4</f>
        <v>0.01</v>
      </c>
      <c r="D7" t="s">
        <v>8</v>
      </c>
      <c r="E7" t="s" s="8"/>
    </row>
    <row r="8">
      <c r="A8"/>
      <c r="B8" t="s">
        <v>10</v>
      </c>
      <c r="C8" s="10">
        <f>B2*0.4</f>
        <v>0.01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51</v>
      </c>
      <c r="C10"/>
      <c r="D10"/>
      <c r="E10" t="s" s="8"/>
    </row>
    <row r="11">
      <c r="A11"/>
      <c r="B11" t="s">
        <v>50</v>
      </c>
      <c r="C11" s="10">
        <f>B2*0.4</f>
        <v>0.01</v>
      </c>
      <c r="D11" t="s">
        <v>8</v>
      </c>
      <c r="E11" t="s" s="8"/>
    </row>
    <row r="12">
      <c r="A12"/>
      <c r="B12" t="s" s="3">
        <v>52</v>
      </c>
      <c r="C12"/>
      <c r="D12"/>
      <c r="E12" t="s" s="8"/>
    </row>
    <row r="13">
      <c r="A13" t="s" s="11">
        <v>21</v>
      </c>
      <c r="B13" t="s" s="12">
        <v>53</v>
      </c>
      <c r="C13"/>
      <c r="D13"/>
      <c r="E13" t="s" s="8"/>
    </row>
    <row r="14">
      <c r="A14"/>
      <c r="B14" t="s">
        <v>49</v>
      </c>
      <c r="C14" s="10">
        <f>B2*0.2</f>
        <v>0.005</v>
      </c>
      <c r="D14" t="s">
        <v>3</v>
      </c>
      <c r="E14" t="s" s="8"/>
    </row>
    <row r="15">
      <c r="A15" t="s" s="11">
        <v>23</v>
      </c>
      <c r="B15" t="s" s="12">
        <v>54</v>
      </c>
      <c r="C15"/>
      <c r="D15"/>
      <c r="E15" t="s" s="8"/>
    </row>
    <row r="16">
      <c r="A16"/>
      <c r="B16" t="s">
        <v>10</v>
      </c>
      <c r="C16" s="10">
        <f>B2*0.4</f>
        <v>0.01</v>
      </c>
      <c r="D16" t="s">
        <v>3</v>
      </c>
      <c r="E16" t="s" s="8"/>
    </row>
    <row r="17">
      <c r="A17" t="s" s="11">
        <v>26</v>
      </c>
      <c r="B17" t="s" s="12">
        <v>55</v>
      </c>
      <c r="C17"/>
      <c r="D17"/>
      <c r="E17" t="s" s="8"/>
    </row>
    <row r="18">
      <c r="A18"/>
      <c r="B18" t="s" s="3">
        <v>56</v>
      </c>
      <c r="C18"/>
      <c r="D18"/>
      <c r="E18" t="s" s="8"/>
    </row>
    <row r="19">
      <c r="A19" t="s" s="13">
        <v>44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46</v>
      </c>
      <c r="B2" s="14">
        <v>0.005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B2*0.0263157895</f>
        <v>0.000132</v>
      </c>
      <c r="D6" t="s">
        <v>3</v>
      </c>
      <c r="E6" t="s" s="8"/>
    </row>
    <row r="7">
      <c r="A7"/>
      <c r="B7" t="s">
        <v>50</v>
      </c>
      <c r="C7" s="10">
        <f>B2*0.5263157895</f>
        <v>0.002632</v>
      </c>
      <c r="D7" t="s">
        <v>8</v>
      </c>
      <c r="E7" t="s" s="8"/>
    </row>
    <row r="8">
      <c r="A8"/>
      <c r="B8" t="s">
        <v>61</v>
      </c>
      <c r="C8" s="10">
        <f>B2*0.4473684211</f>
        <v>0.002237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62</v>
      </c>
      <c r="C10"/>
      <c r="D10"/>
      <c r="E10" t="s" s="8"/>
    </row>
    <row r="11">
      <c r="A11"/>
      <c r="B11" t="s">
        <v>60</v>
      </c>
      <c r="C11" s="10">
        <f>B2*0.0263157895</f>
        <v>0.000132</v>
      </c>
      <c r="D11" t="s">
        <v>3</v>
      </c>
      <c r="E11" t="s" s="8"/>
    </row>
    <row r="12">
      <c r="A12"/>
      <c r="B12" t="s">
        <v>50</v>
      </c>
      <c r="C12" s="10">
        <f>B2*0.5263157895</f>
        <v>0.002632</v>
      </c>
      <c r="D12" t="s">
        <v>8</v>
      </c>
      <c r="E12" t="s" s="8"/>
    </row>
    <row r="13">
      <c r="A13"/>
      <c r="B13" t="s" s="3">
        <v>52</v>
      </c>
      <c r="C13"/>
      <c r="D13"/>
      <c r="E13" t="s" s="8"/>
    </row>
    <row r="14">
      <c r="A14" t="s" s="11">
        <v>21</v>
      </c>
      <c r="B14" t="s" s="12">
        <v>63</v>
      </c>
      <c r="C14"/>
      <c r="D14"/>
      <c r="E14" t="s" s="8"/>
    </row>
    <row r="15">
      <c r="A15"/>
      <c r="B15" t="s">
        <v>61</v>
      </c>
      <c r="C15" s="10">
        <f>B2*0.4473684211</f>
        <v>0.002237</v>
      </c>
      <c r="D15" t="s">
        <v>3</v>
      </c>
      <c r="E15" t="s" s="8"/>
    </row>
    <row r="16">
      <c r="A16" t="s" s="11">
        <v>23</v>
      </c>
      <c r="B16" t="s" s="12">
        <v>64</v>
      </c>
      <c r="C16"/>
      <c r="D16"/>
      <c r="E16" t="s" s="8"/>
    </row>
    <row r="17">
      <c r="A17"/>
      <c r="B17" t="s" s="3">
        <v>65</v>
      </c>
      <c r="C17"/>
      <c r="D17"/>
      <c r="E17" t="s" s="8"/>
    </row>
    <row r="18">
      <c r="A18" t="s" s="13">
        <v>44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