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vegan (Ferrandi)" sheetId="1" r:id="rId1"/>
  </sheets>
</workbook>
</file>

<file path=xl/sharedStrings.xml><?xml version="1.0" encoding="utf-8"?>
<sst xmlns="http://schemas.openxmlformats.org/spreadsheetml/2006/main" count="40" uniqueCount="40">
  <si>
    <t>Brioche vegan (Ferrandi)</t>
  </si>
  <si>
    <t>Annotations</t>
  </si>
  <si>
    <t>Quantité souhaitée</t>
  </si>
  <si>
    <t>kg</t>
  </si>
  <si>
    <t>référence : 0,63 kg</t>
  </si>
  <si>
    <t>Brioche vegan (Ferrandi)  FER-BRIOCHVEGAN</t>
  </si>
  <si>
    <t>Ingrédients</t>
  </si>
  <si>
    <t xml:space="preserve">    Farine de gruau T45 (force boulangère)</t>
  </si>
  <si>
    <t xml:space="preserve">    Farine de pois chiche</t>
  </si>
  <si>
    <t xml:space="preserve">    pur soupe potiron</t>
  </si>
  <si>
    <t xml:space="preserve">    BANANE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</si>
  <si>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</si>
  <si>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</si>
  <si>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</si>
  <si>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</si>
  <si>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Huile de tournesol raffinée vrac</t>
  </si>
  <si>
    <t>lt</t>
  </si>
  <si>
    <t xml:space="preserve">    Cassonade brune</t>
  </si>
  <si>
    <t xml:space="preserve">    Farine de blé T150 intégrale</t>
  </si>
  <si>
    <t xml:space="preserve">    Cannelle en poudre</t>
  </si>
  <si>
    <t xml:space="preserve">    Poudre de noisette</t>
  </si>
  <si>
    <t>1.</t>
  </si>
  <si>
    <t>Cuisez le potiron (75g) à l'eau jusqu'à tendreté, écrasez avec la banane (1pc).</t>
  </si>
  <si>
    <t>2.</t>
  </si>
  <si>
    <t>[PORTER] Empois : portez du lait de soja à ébullition, versez sur la farine de pois chiche (50g), mélangez, réfrigérez.</t>
  </si>
  <si>
    <t>3.</t>
  </si>
  <si>
    <t>[INCORPORER] À la feuille, ajoutez l'empois froid, farine gruau (200g), sel (5g), levure (10g). Frasez lent jusqu'au lissage.</t>
  </si>
  <si>
    <t>4.</t>
  </si>
  <si>
    <t>[INCORPORER] Ajoutez le sucre (30g), pétrissez. Bassinage d'huile (105g) en 5 fois.</t>
  </si>
  <si>
    <t>5.</t>
  </si>
  <si>
    <t>[POINTER] Pointez avec rabat léger, réservez au réfrigérateur (1h min ou une nuit).</t>
  </si>
  <si>
    <t>6.</t>
  </si>
  <si>
    <t>[DIVISER] Divisez en 30 pâtons de 20g, boulez, détendez au réfrigérateur, reboulez, 6 boules en quinconce par moule.</t>
  </si>
  <si>
    <t>7.</t>
  </si>
  <si>
    <t>[APPRÊTER] Apprêt en étuve à 25°C. Réfrigérez 5 min.</t>
  </si>
  <si>
    <t>8.</t>
  </si>
  <si>
    <t>9.</t>
  </si>
  <si>
    <t>[ENFOURNER] Enfournez, démoulez à la sortie.</t>
  </si>
  <si>
    <t>ℹ 160°C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</si>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</sst>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B2*0.3174603175</f>
        <v>0.2</v>
      </c>
      <c r="D6" t="s">
        <v>3</v>
      </c>
      <c r="E6" t="s" s="8"/>
    </row>
    <row r="7">
      <c r="A7"/>
      <c r="B7" t="s">
        <v>8</v>
      </c>
      <c r="C7" s="10">
        <f>B2*0.0793650794</f>
        <v>0.05</v>
      </c>
      <c r="D7" t="s">
        <v>3</v>
      </c>
      <c r="E7" t="s" s="8"/>
    </row>
    <row r="8">
      <c r="A8"/>
      <c r="B8" t="s">
        <v>9</v>
      </c>
      <c r="C8" s="10">
        <f>B2*0.119047619</f>
        <v>0.075</v>
      </c>
      <c r="D8" t="s">
        <v>3</v>
      </c>
      <c r="E8" t="s" s="8"/>
    </row>
    <row r="9">
      <c r="A9"/>
      <c r="B9" t="s">
        <v>10</v>
      </c>
      <c r="C9" s="10">
        <f>B2*1.5873015873</f>
        <v>1</v>
      </c>
      <c r="D9" t="s">
        <v>11</v>
      </c>
      <c r="E9" t="s" s="8"/>
    </row>
    <row r="10">
      <c r="A10"/>
      <c r="B10" t="s">
        <v>12</v>
      </c>
      <c r="C10" s="10">
        <f>B2*0.0079365079</f>
        <v>0.005</v>
      </c>
      <c r="D10" t="s">
        <v>3</v>
      </c>
      <c r="E10" t="s" s="8"/>
    </row>
    <row r="11">
      <c r="A11"/>
      <c r="B11" t="s">
        <v>13</v>
      </c>
      <c r="C11" s="10">
        <f>B2*0.0158730159</f>
        <v>0.01</v>
      </c>
      <c r="D11" t="s">
        <v>3</v>
      </c>
      <c r="E11" t="s" s="8"/>
    </row>
    <row r="12">
      <c r="A12"/>
      <c r="B12" t="s">
        <v>14</v>
      </c>
      <c r="C12" s="10">
        <f>B2*0.0476190476</f>
        <v>0.03</v>
      </c>
      <c r="D12" t="s">
        <v>3</v>
      </c>
      <c r="E12" t="s" s="8"/>
    </row>
    <row r="13">
      <c r="A13"/>
      <c r="B13" t="s">
        <v>15</v>
      </c>
      <c r="C13" s="10">
        <f>B2*0.1666666667</f>
        <v>0.105</v>
      </c>
      <c r="D13" t="s">
        <v>16</v>
      </c>
      <c r="E13" t="s" s="8"/>
    </row>
    <row r="14">
      <c r="A14"/>
      <c r="B14" t="s">
        <v>17</v>
      </c>
      <c r="C14" s="10">
        <f>B2*0.0476190476</f>
        <v>0.03</v>
      </c>
      <c r="D14" t="s">
        <v>3</v>
      </c>
      <c r="E14" t="s" s="8"/>
    </row>
    <row r="15">
      <c r="A15"/>
      <c r="B15" t="s">
        <v>18</v>
      </c>
      <c r="C15" s="10">
        <f>B2*0.0634920635</f>
        <v>0.04</v>
      </c>
      <c r="D15" t="s">
        <v>3</v>
      </c>
      <c r="E15" t="s" s="8"/>
    </row>
    <row r="16">
      <c r="A16"/>
      <c r="B16" t="s">
        <v>12</v>
      </c>
      <c r="C16" s="10">
        <f>B2*0.0015873016</f>
        <v>0.001</v>
      </c>
      <c r="D16" t="s">
        <v>3</v>
      </c>
      <c r="E16" t="s" s="8"/>
    </row>
    <row r="17">
      <c r="A17"/>
      <c r="B17" t="s">
        <v>19</v>
      </c>
      <c r="C17" s="10">
        <f>B2*0.0015873016</f>
        <v>0.001</v>
      </c>
      <c r="D17" t="s">
        <v>3</v>
      </c>
      <c r="E17" t="s" s="8"/>
    </row>
    <row r="18">
      <c r="A18"/>
      <c r="B18" t="s">
        <v>20</v>
      </c>
      <c r="C18" s="10">
        <f>B2*0.0317460317</f>
        <v>0.02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/>
      <c r="B21" t="s">
        <v>9</v>
      </c>
      <c r="C21" s="10">
        <f>B2*0.119047619</f>
        <v>0.075</v>
      </c>
      <c r="D21" t="s">
        <v>3</v>
      </c>
      <c r="E21" t="s" s="8"/>
    </row>
    <row r="22">
      <c r="A22"/>
      <c r="B22" t="s">
        <v>10</v>
      </c>
      <c r="C22" s="10">
        <f>B2*1.5873015873</f>
        <v>1</v>
      </c>
      <c r="D22" t="s">
        <v>11</v>
      </c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>
        <v>8</v>
      </c>
      <c r="C24" s="10">
        <f>B2*0.0793650794</f>
        <v>0.05</v>
      </c>
      <c r="D24" t="s">
        <v>3</v>
      </c>
      <c r="E24" t="s" s="8"/>
    </row>
    <row r="25">
      <c r="A25" t="s" s="11">
        <v>25</v>
      </c>
      <c r="B25" t="s" s="12">
        <v>26</v>
      </c>
      <c r="C25"/>
      <c r="D25"/>
      <c r="E25" t="s" s="8"/>
    </row>
    <row r="26">
      <c r="A26"/>
      <c r="B26" t="s">
        <v>7</v>
      </c>
      <c r="C26" s="10">
        <f>B2*0.3174603175</f>
        <v>0.2</v>
      </c>
      <c r="D26" t="s">
        <v>3</v>
      </c>
      <c r="E26" t="s" s="8"/>
    </row>
    <row r="27">
      <c r="A27"/>
      <c r="B27" t="s">
        <v>12</v>
      </c>
      <c r="C27" s="10">
        <f>B2*0.0079365079</f>
        <v>0.005</v>
      </c>
      <c r="D27" t="s">
        <v>3</v>
      </c>
      <c r="E27" t="s" s="8"/>
    </row>
    <row r="28">
      <c r="A28"/>
      <c r="B28" t="s">
        <v>13</v>
      </c>
      <c r="C28" s="10">
        <f>B2*0.0158730159</f>
        <v>0.01</v>
      </c>
      <c r="D28" t="s">
        <v>3</v>
      </c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14</v>
      </c>
      <c r="C30" s="10">
        <f>B2*0.0476190476</f>
        <v>0.03</v>
      </c>
      <c r="D30" t="s">
        <v>3</v>
      </c>
      <c r="E30" t="s" s="8"/>
    </row>
    <row r="31">
      <c r="A31"/>
      <c r="B31" t="s">
        <v>15</v>
      </c>
      <c r="C31" s="10">
        <f>B2*0.1666666667</f>
        <v>0.105</v>
      </c>
      <c r="D31" t="s">
        <v>16</v>
      </c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 t="s" s="11">
        <v>31</v>
      </c>
      <c r="B33" t="s" s="12">
        <v>32</v>
      </c>
      <c r="C33"/>
      <c r="D33"/>
      <c r="E33" t="s" s="8"/>
    </row>
    <row r="34">
      <c r="A34" t="s" s="11">
        <v>33</v>
      </c>
      <c r="B34" t="s" s="12">
        <v>34</v>
      </c>
      <c r="C34"/>
      <c r="D34"/>
      <c r="E34" t="s" s="8"/>
    </row>
    <row r="35">
      <c r="A35" t="s" s="11">
        <v>35</v>
      </c>
      <c r="B35" t="inlineStr" s="12">
        <is>
          <t>[MÉLANGER] Mélangez cassonade (30g), farine complète (40g), margarine froide, poudre d'amandes/noisettes (20g), sel (1g), cannelle (1g) pour le crumble. Parsemez, pressez légèrement.</t>
        </is>
      </c>
      <c r="C35"/>
      <c r="D35"/>
      <c r="E35" t="s" s="8"/>
    </row>
    <row r="36">
      <c r="A36"/>
      <c r="B36" t="s">
        <v>18</v>
      </c>
      <c r="C36" s="10">
        <f>B2*0.0634920635</f>
        <v>0.04</v>
      </c>
      <c r="D36" t="s">
        <v>3</v>
      </c>
      <c r="E36" t="s" s="8"/>
    </row>
    <row r="37">
      <c r="A37"/>
      <c r="B37" t="s">
        <v>12</v>
      </c>
      <c r="C37" s="10">
        <f>B2*0.0015873016</f>
        <v>0.001</v>
      </c>
      <c r="D37" t="s">
        <v>3</v>
      </c>
      <c r="E37" t="s" s="8"/>
    </row>
    <row r="38">
      <c r="A38"/>
      <c r="B38" t="s">
        <v>19</v>
      </c>
      <c r="C38" s="10">
        <f>B2*0.0015873016</f>
        <v>0.001</v>
      </c>
      <c r="D38" t="s">
        <v>3</v>
      </c>
      <c r="E38" t="s" s="8"/>
    </row>
    <row r="39">
      <c r="A39"/>
      <c r="B39" t="s">
        <v>20</v>
      </c>
      <c r="C39" s="10">
        <f>B2*0.0317460317</f>
        <v>0.02</v>
      </c>
      <c r="D39" t="s">
        <v>3</v>
      </c>
      <c r="E39" t="s" s="8"/>
    </row>
    <row r="40">
      <c r="A40" t="s" s="11">
        <v>36</v>
      </c>
      <c r="B40" t="s" s="12">
        <v>37</v>
      </c>
      <c r="C40"/>
      <c r="D40"/>
      <c r="E40" t="s" s="8"/>
    </row>
    <row r="41">
      <c r="A41"/>
      <c r="B41" t="s" s="3">
        <v>38</v>
      </c>
      <c r="C41"/>
      <c r="D41"/>
      <c r="E41" t="s" s="8"/>
    </row>
    <row r="42">
      <c r="A42" t="s" s="13">
        <v>39</v>
      </c>
      <c r="B42"/>
      <c r="C42"/>
      <c r="D42"/>
      <c r="E42" t="s" s="8"/>
    </row>
  </sheetData>
  <sheetProtection sheet="1"/>
  <mergeCells count="13">
    <mergeCell ref="A1:D1"/>
    <mergeCell ref="A4:D4"/>
    <mergeCell ref="B20:D20"/>
    <mergeCell ref="B23:D23"/>
    <mergeCell ref="B25:D25"/>
    <mergeCell ref="B29:D29"/>
    <mergeCell ref="B32:D32"/>
    <mergeCell ref="B33:D33"/>
    <mergeCell ref="B34:D34"/>
    <mergeCell ref="B35:D35"/>
    <mergeCell ref="B40:D40"/>
    <mergeCell ref="B41:D41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