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âche (Ferrandi)" sheetId="1" r:id="rId1"/>
    <sheet name="Dorure au lait (Ferrandi)" sheetId="2" r:id="rId2"/>
  </sheets>
</workbook>
</file>

<file path=xl/sharedStrings.xml><?xml version="1.0" encoding="utf-8"?>
<sst xmlns="http://schemas.openxmlformats.org/spreadsheetml/2006/main" count="43" uniqueCount="43">
  <si>
    <t>Gâche (Ferrandi)</t>
  </si>
  <si>
    <t>Annotations</t>
  </si>
  <si>
    <t>Quantité souhaitée</t>
  </si>
  <si>
    <t>kg</t>
  </si>
  <si>
    <t>référence : 0,68 kg</t>
  </si>
  <si>
    <t>Gâche (Ferrandi)  FER-GACHE</t>
  </si>
  <si>
    <t>Ingrédients</t>
  </si>
  <si>
    <t xml:space="preserve">    Farine de blé T55</t>
  </si>
  <si>
    <t xml:space="preserve">    Lait entier UHT 3,5% MG brique 1L</t>
  </si>
  <si>
    <t>lt</t>
  </si>
  <si>
    <t xml:space="preserve">    Levure fraîche de boulanger</t>
  </si>
  <si>
    <t xml:space="preserve">    OEUF (P) (conv.)</t>
  </si>
  <si>
    <t>pc</t>
  </si>
  <si>
    <t xml:space="preserve">    Crème liquide entière 35% MG UHT</t>
  </si>
  <si>
    <t xml:space="preserve">    Sel fin de cuisine</t>
  </si>
  <si>
    <t xml:space="preserve">    Rhum blanc (pâtisserie)</t>
  </si>
  <si>
    <t xml:space="preserve">    Beurre doux 82% MG plaquette</t>
  </si>
  <si>
    <t xml:space="preserve">    Sucre blanc cristal sac 25 kg</t>
  </si>
  <si>
    <t xml:space="preserve">    Dorure au lait (Ferrandi) — voir l'onglet "Dorure au lait (Ferrandi)"</t>
  </si>
  <si>
    <t>1.</t>
  </si>
  <si>
    <t>[FOUETTER] Fouettez farine (200g), levure (8g) et lait (125g) pour le levain de pâte. Maturez à température ambiante.</t>
  </si>
  <si>
    <t>2.</t>
  </si>
  <si>
    <t>[FRASER] Frasez farine (200g), œufs (1,8 pc), crème (100g), levure (12g) et sel (10g) avec le levain de pâte, 5 min lent.</t>
  </si>
  <si>
    <t>3.</t>
  </si>
  <si>
    <t>[PÉTRIR] Pétrissez 6-8 min moyen, incorporez beurre (125g), sucre (75g) et rhum (20g), 6-8 min moyen.</t>
  </si>
  <si>
    <t>ℹ ≤24°C</t>
  </si>
  <si>
    <t>4.</t>
  </si>
  <si>
    <t>[POINTER] Pointez avec rabat, réservez toute la nuit au réfrigérateur.</t>
  </si>
  <si>
    <t>5.</t>
  </si>
  <si>
    <t>[DIVISER] Divisez en 2, boulez, réfrigérez 30 min, façonnez en bâtards, dorez à la dorure au lait.</t>
  </si>
  <si>
    <t>6.</t>
  </si>
  <si>
    <t>[APPRÊTER] Apprêt en étuve à 28°C.</t>
  </si>
  <si>
    <t>7.</t>
  </si>
  <si>
    <t>[ENFOURNER] Grignez sur toute la longueur, enfournez.</t>
  </si>
  <si>
    <t>ℹ 180-200°C</t>
  </si>
  <si>
    <t>CUIS.web — Portage du CUIS Clipper de 1992 par Palika &amp; Bernard Vandendaele (créateur du moteur récursif d'origine)</t>
  </si>
  <si>
    <t>Dorure au lait (Ferrandi)</t>
  </si>
  <si>
    <t>Quantité totale à produire (cumulée)</t>
  </si>
  <si>
    <t>référence : 0,045 kg — lot unique couvrant tous les usages</t>
  </si>
  <si>
    <t>Dorure au lait (Ferrandi)  FER-DORURE-LAIT</t>
  </si>
  <si>
    <t xml:space="preserve">    JAUNE D'OEUF (P) (conv.)</t>
  </si>
  <si>
    <t>[FOUETTER] Fouettez ensemble l'œuf entier (1 pc), le jaune d'œuf (1 pc) et le lait entier (10g) jusqu'à mélange homogène.</t>
  </si>
  <si>
    <t>ℹ Passer au chinois pour une dorure bien lisse si besoin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</si>
</sst>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B2*0.2941176471</f>
        <v>0.2</v>
      </c>
      <c r="D6" t="s">
        <v>3</v>
      </c>
      <c r="E6" t="s" s="8"/>
    </row>
    <row r="7">
      <c r="A7"/>
      <c r="B7" t="s">
        <v>8</v>
      </c>
      <c r="C7" s="10">
        <f>B2*0.1838235294</f>
        <v>0.125</v>
      </c>
      <c r="D7" t="s">
        <v>9</v>
      </c>
      <c r="E7" t="s" s="8"/>
    </row>
    <row r="8">
      <c r="A8"/>
      <c r="B8" t="s">
        <v>10</v>
      </c>
      <c r="C8" s="10">
        <f>B2*0.0117647059</f>
        <v>0.008</v>
      </c>
      <c r="D8" t="s">
        <v>3</v>
      </c>
      <c r="E8" t="s" s="8"/>
    </row>
    <row r="9">
      <c r="A9"/>
      <c r="B9" t="s">
        <v>7</v>
      </c>
      <c r="C9" s="10">
        <f>B2*0.2941176471</f>
        <v>0.2</v>
      </c>
      <c r="D9" t="s">
        <v>3</v>
      </c>
      <c r="E9" t="s" s="8"/>
    </row>
    <row r="10">
      <c r="A10"/>
      <c r="B10" t="s">
        <v>11</v>
      </c>
      <c r="C10" s="10">
        <f>B2*2.6735294118</f>
        <v>1.818</v>
      </c>
      <c r="D10" t="s">
        <v>12</v>
      </c>
      <c r="E10" t="s" s="8"/>
    </row>
    <row r="11">
      <c r="A11"/>
      <c r="B11" t="s">
        <v>13</v>
      </c>
      <c r="C11" s="10">
        <f>B2*0.1470588235</f>
        <v>0.1</v>
      </c>
      <c r="D11" t="s">
        <v>9</v>
      </c>
      <c r="E11" t="s" s="8"/>
    </row>
    <row r="12">
      <c r="A12"/>
      <c r="B12" t="s">
        <v>10</v>
      </c>
      <c r="C12" s="10">
        <f>B2*0.0176470588</f>
        <v>0.012</v>
      </c>
      <c r="D12" t="s">
        <v>3</v>
      </c>
      <c r="E12" t="s" s="8"/>
    </row>
    <row r="13">
      <c r="A13"/>
      <c r="B13" t="s">
        <v>14</v>
      </c>
      <c r="C13" s="10">
        <f>B2*0.0147058824</f>
        <v>0.01</v>
      </c>
      <c r="D13" t="s">
        <v>3</v>
      </c>
      <c r="E13" t="s" s="8"/>
    </row>
    <row r="14">
      <c r="A14"/>
      <c r="B14" t="s">
        <v>15</v>
      </c>
      <c r="C14" s="10">
        <f>B2*0.0294117647</f>
        <v>0.02</v>
      </c>
      <c r="D14" t="s">
        <v>9</v>
      </c>
      <c r="E14" t="s" s="8"/>
    </row>
    <row r="15">
      <c r="A15"/>
      <c r="B15" t="s">
        <v>16</v>
      </c>
      <c r="C15" s="10">
        <f>B2*0.1838235294</f>
        <v>0.125</v>
      </c>
      <c r="D15" t="s">
        <v>3</v>
      </c>
      <c r="E15" t="s" s="8"/>
    </row>
    <row r="16">
      <c r="A16"/>
      <c r="B16" t="s">
        <v>17</v>
      </c>
      <c r="C16" s="10">
        <f>B2*0.1102941176</f>
        <v>0.075</v>
      </c>
      <c r="D16" t="s">
        <v>3</v>
      </c>
      <c r="E16" t="s" s="8"/>
    </row>
    <row r="17">
      <c r="A17"/>
      <c r="B17" t="s">
        <v>18</v>
      </c>
      <c r="C17" s="10">
        <f>B2*0.0661764706</f>
        <v>0.045</v>
      </c>
      <c r="D17" t="s">
        <v>3</v>
      </c>
      <c r="E17" t="s" s="8"/>
    </row>
    <row r="18">
      <c r="A18"/>
      <c r="B18"/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/>
      <c r="B20" t="s">
        <v>7</v>
      </c>
      <c r="C20" s="10">
        <f>B2*0.2941176471</f>
        <v>0.2</v>
      </c>
      <c r="D20" t="s">
        <v>3</v>
      </c>
      <c r="E20" t="s" s="8"/>
    </row>
    <row r="21">
      <c r="A21"/>
      <c r="B21" t="s">
        <v>10</v>
      </c>
      <c r="C21" s="10">
        <f>B2*0.0117647059</f>
        <v>0.008</v>
      </c>
      <c r="D21" t="s">
        <v>3</v>
      </c>
      <c r="E21" t="s" s="8"/>
    </row>
    <row r="22">
      <c r="A22"/>
      <c r="B22" t="s">
        <v>8</v>
      </c>
      <c r="C22" s="10">
        <f>B2*0.1838235294</f>
        <v>0.125</v>
      </c>
      <c r="D22" t="s">
        <v>9</v>
      </c>
      <c r="E22" t="s" s="8"/>
    </row>
    <row r="23">
      <c r="A23" t="s" s="11">
        <v>21</v>
      </c>
      <c r="B23" t="s" s="12">
        <v>22</v>
      </c>
      <c r="C23"/>
      <c r="D23"/>
      <c r="E23" t="s" s="8"/>
    </row>
    <row r="24">
      <c r="A24"/>
      <c r="B24" t="s">
        <v>11</v>
      </c>
      <c r="C24" s="10">
        <f>B2*2.6735294118</f>
        <v>1.818</v>
      </c>
      <c r="D24" t="s">
        <v>12</v>
      </c>
      <c r="E24" t="s" s="8"/>
    </row>
    <row r="25">
      <c r="A25"/>
      <c r="B25" t="s">
        <v>13</v>
      </c>
      <c r="C25" s="10">
        <f>B2*0.1470588235</f>
        <v>0.1</v>
      </c>
      <c r="D25" t="s">
        <v>9</v>
      </c>
      <c r="E25" t="s" s="8"/>
    </row>
    <row r="26">
      <c r="A26"/>
      <c r="B26" t="s">
        <v>10</v>
      </c>
      <c r="C26" s="10">
        <f>B2*0.0176470588</f>
        <v>0.012</v>
      </c>
      <c r="D26" t="s">
        <v>3</v>
      </c>
      <c r="E26" t="s" s="8"/>
    </row>
    <row r="27">
      <c r="A27"/>
      <c r="B27" t="s">
        <v>14</v>
      </c>
      <c r="C27" s="10">
        <f>B2*0.0147058824</f>
        <v>0.01</v>
      </c>
      <c r="D27" t="s">
        <v>3</v>
      </c>
      <c r="E27" t="s" s="8"/>
    </row>
    <row r="28">
      <c r="A28" t="s" s="11">
        <v>23</v>
      </c>
      <c r="B28" t="s" s="12">
        <v>24</v>
      </c>
      <c r="C28"/>
      <c r="D28"/>
      <c r="E28" t="s" s="8"/>
    </row>
    <row r="29">
      <c r="A29"/>
      <c r="B29" t="s">
        <v>16</v>
      </c>
      <c r="C29" s="10">
        <f>B2*0.1838235294</f>
        <v>0.125</v>
      </c>
      <c r="D29" t="s">
        <v>3</v>
      </c>
      <c r="E29" t="s" s="8"/>
    </row>
    <row r="30">
      <c r="A30"/>
      <c r="B30" t="s">
        <v>17</v>
      </c>
      <c r="C30" s="10">
        <f>B2*0.1102941176</f>
        <v>0.075</v>
      </c>
      <c r="D30" t="s">
        <v>3</v>
      </c>
      <c r="E30" t="s" s="8"/>
    </row>
    <row r="31">
      <c r="A31"/>
      <c r="B31" t="s">
        <v>15</v>
      </c>
      <c r="C31" s="10">
        <f>B2*0.0294117647</f>
        <v>0.02</v>
      </c>
      <c r="D31" t="s">
        <v>9</v>
      </c>
      <c r="E31" t="s" s="8"/>
    </row>
    <row r="32">
      <c r="A32"/>
      <c r="B32" t="s" s="3">
        <v>25</v>
      </c>
      <c r="C32"/>
      <c r="D32"/>
      <c r="E32" t="s" s="8"/>
    </row>
    <row r="33">
      <c r="A33" t="s" s="11">
        <v>26</v>
      </c>
      <c r="B33" t="s" s="12">
        <v>27</v>
      </c>
      <c r="C33"/>
      <c r="D33"/>
      <c r="E33" t="s" s="8"/>
    </row>
    <row r="34">
      <c r="A34" t="s" s="11">
        <v>28</v>
      </c>
      <c r="B34" t="s" s="12">
        <v>29</v>
      </c>
      <c r="C34"/>
      <c r="D34"/>
      <c r="E34" t="s" s="8"/>
    </row>
    <row r="35">
      <c r="A35"/>
      <c r="B35" t="s">
        <v>18</v>
      </c>
      <c r="C35" s="10">
        <f>B2*0.0661764706</f>
        <v>0.045</v>
      </c>
      <c r="D35" t="s">
        <v>3</v>
      </c>
      <c r="E35" t="s" s="8"/>
    </row>
    <row r="36">
      <c r="A36" t="s" s="11">
        <v>30</v>
      </c>
      <c r="B36" t="s" s="12">
        <v>31</v>
      </c>
      <c r="C36"/>
      <c r="D36"/>
      <c r="E36" t="s" s="8"/>
    </row>
    <row r="37">
      <c r="A37" t="s" s="11">
        <v>32</v>
      </c>
      <c r="B37" t="s" s="12">
        <v>33</v>
      </c>
      <c r="C37"/>
      <c r="D37"/>
      <c r="E37" t="s" s="8"/>
    </row>
    <row r="38">
      <c r="A38"/>
      <c r="B38" t="s" s="3">
        <v>34</v>
      </c>
      <c r="C38"/>
      <c r="D38"/>
      <c r="E38" t="s" s="8"/>
    </row>
    <row r="39">
      <c r="A39" t="s" s="13">
        <v>35</v>
      </c>
      <c r="B39"/>
      <c r="C39"/>
      <c r="D39"/>
      <c r="E39" t="s" s="8"/>
    </row>
  </sheetData>
  <sheetProtection sheet="1" formatRows="0" formatColumns="0"/>
  <mergeCells count="12">
    <mergeCell ref="A1:D1"/>
    <mergeCell ref="A4:D4"/>
    <mergeCell ref="B19:D19"/>
    <mergeCell ref="B23:D23"/>
    <mergeCell ref="B28:D28"/>
    <mergeCell ref="B32:D32"/>
    <mergeCell ref="B33:D33"/>
    <mergeCell ref="B34:D34"/>
    <mergeCell ref="B36:D36"/>
    <mergeCell ref="B37:D37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37</v>
      </c>
      <c r="B2" s="14">
        <v>0.045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11</v>
      </c>
      <c r="C6" s="10">
        <f>B2*22.2222222222</f>
        <v>1</v>
      </c>
      <c r="D6" t="s">
        <v>12</v>
      </c>
      <c r="E6" t="s" s="8"/>
    </row>
    <row r="7">
      <c r="A7"/>
      <c r="B7" t="s">
        <v>40</v>
      </c>
      <c r="C7" s="10">
        <f>B2*22.2222222222</f>
        <v>1</v>
      </c>
      <c r="D7" t="s">
        <v>12</v>
      </c>
      <c r="E7" t="s" s="8"/>
    </row>
    <row r="8">
      <c r="A8"/>
      <c r="B8" t="s">
        <v>8</v>
      </c>
      <c r="C8" s="10">
        <f>B2*0.2222222222</f>
        <v>0.01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19</v>
      </c>
      <c r="B10" t="s" s="12">
        <v>41</v>
      </c>
      <c r="C10"/>
      <c r="D10"/>
      <c r="E10" t="s" s="8"/>
    </row>
    <row r="11">
      <c r="A11"/>
      <c r="B11" t="s">
        <v>11</v>
      </c>
      <c r="C11" s="10">
        <f>B2*22.2222222222</f>
        <v>1</v>
      </c>
      <c r="D11" t="s">
        <v>12</v>
      </c>
      <c r="E11" t="s" s="8"/>
    </row>
    <row r="12">
      <c r="A12"/>
      <c r="B12" t="s">
        <v>40</v>
      </c>
      <c r="C12" s="10">
        <f>B2*22.2222222222</f>
        <v>1</v>
      </c>
      <c r="D12" t="s">
        <v>12</v>
      </c>
      <c r="E12" t="s" s="8"/>
    </row>
    <row r="13">
      <c r="A13"/>
      <c r="B13" t="s">
        <v>8</v>
      </c>
      <c r="C13" s="10">
        <f>B2*0.2222222222</f>
        <v>0.01</v>
      </c>
      <c r="D13" t="s">
        <v>9</v>
      </c>
      <c r="E13" t="s" s="8"/>
    </row>
    <row r="14">
      <c r="A14"/>
      <c r="B14" t="s" s="3">
        <v>42</v>
      </c>
      <c r="C14"/>
      <c r="D14"/>
      <c r="E14" t="s" s="8"/>
    </row>
    <row r="15">
      <c r="A15" t="s" s="13">
        <v>35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0:D10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2026-10-30T13:09:33Z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2026-10-30T13:09:33Z</dcterms:modified>
  <cp:revision>1</cp:revision>
</cp:coreProperties>
</file>