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TARTE AU NOIX SUR ASSIÈTTE" sheetId="1" r:id="rId1"/>
    <sheet name="TARTE AU NOIX (PORTION)" sheetId="2" r:id="rId2"/>
    <sheet name="TARTE AU NOIX (40*60 CM)" sheetId="3" r:id="rId3"/>
    <sheet name="FOND DE PÂTE SUCRÉE (40Μ60)" sheetId="4" r:id="rId4"/>
    <sheet name="PÂTE SUCRÉE" sheetId="5" r:id="rId5"/>
    <sheet name="CRÈME FRANGIPANE AU NOIX" sheetId="6" r:id="rId6"/>
    <sheet name="DÉCOR CRÈME ANGLAISE" sheetId="7" r:id="rId7"/>
    <sheet name="CRÈME ANGLAISE VANILLE" sheetId="8" r:id="rId8"/>
    <sheet name="CRÈME ANGLAISE I" sheetId="9" r:id="rId9"/>
  </sheets>
</workbook>
</file>

<file path=xl/sharedStrings.xml><?xml version="1.0" encoding="utf-8"?>
<sst xmlns="http://schemas.openxmlformats.org/spreadsheetml/2006/main" count="52" uniqueCount="52">
  <si>
    <t>TARTE AU NOIX SUR ASSIÈTTE</t>
  </si>
  <si>
    <t>Annotations</t>
  </si>
  <si>
    <t>Quantité souhaitée</t>
  </si>
  <si>
    <t>pc</t>
  </si>
  <si>
    <t>référence : 1 pc</t>
  </si>
  <si>
    <t>TARTE AU NOIX SUR ASSIÈTTE  00000964</t>
  </si>
  <si>
    <t>Ingrédients</t>
  </si>
  <si>
    <t xml:space="preserve">    TARTE AU NOIX (PORTION) — voir l'onglet "TARTE AU NOIX (PORTION)"</t>
  </si>
  <si>
    <t xml:space="preserve">    DÉCOR CRÈME ANGLAISE — voir l'onglet "DÉCOR CRÈME ANGLAISE"</t>
  </si>
  <si>
    <t xml:space="preserve">    CERNEAUX DE NOIX</t>
  </si>
  <si>
    <t>kg</t>
  </si>
  <si>
    <t>CUIS.web — Portage du CUIS Clipper de 1992 par Palika &amp; Bernard Vandendaele (créateur du moteur récursif d'origine)</t>
  </si>
  <si>
    <t>TARTE AU NOIX (PORTION)</t>
  </si>
  <si>
    <t>Quantité totale à produire (cumulée)</t>
  </si>
  <si>
    <t>référence : 40 pc — lot unique couvrant tous les usages</t>
  </si>
  <si>
    <t>TARTE AU NOIX (PORTION)  00000940</t>
  </si>
  <si>
    <t xml:space="preserve">    TARTE AU NOIX (40*60 CM) — voir l'onglet "TARTE AU NOIX (40*60 CM)"</t>
  </si>
  <si>
    <t>TARTE AU NOIX (40*60 CM)</t>
  </si>
  <si>
    <t>référence : 1 pc — lot unique couvrant tous les usages</t>
  </si>
  <si>
    <t>TARTE AU NOIX (40*60 CM)  00000939</t>
  </si>
  <si>
    <t xml:space="preserve">    FOND DE PÂTE SUCRÉE (40Μ60) — voir l'onglet "FOND DE PÂTE SUCRÉE (40Μ60)"</t>
  </si>
  <si>
    <t xml:space="preserve">    CRÈME FRANGIPANE AU NOIX — voir l'onglet "CRÈME FRANGIPANE AU NOIX"</t>
  </si>
  <si>
    <t>FOND DE PÂTE SUCRÉE (40Μ60)</t>
  </si>
  <si>
    <t>référence : 0,9 pc — lot unique couvrant tous les usages</t>
  </si>
  <si>
    <t>FOND DE PÂTE SUCRÉE (40Μ60)  00000936</t>
  </si>
  <si>
    <t xml:space="preserve">    PÂTE SUCRÉE — voir l'onglet "PÂTE SUCRÉE"</t>
  </si>
  <si>
    <t>PÂTE SUCRÉE</t>
  </si>
  <si>
    <t>référence : 0,45 kg — lot unique couvrant tous les usages</t>
  </si>
  <si>
    <t>PÂTE SUCRÉE  00000464</t>
  </si>
  <si>
    <t xml:space="preserve">    SUCRE (S2)</t>
  </si>
  <si>
    <t xml:space="preserve">    BEURRE</t>
  </si>
  <si>
    <t xml:space="preserve">    OEUF (P) (conv.)</t>
  </si>
  <si>
    <t xml:space="preserve">    FARINE (FLEUR DE FROMENT)</t>
  </si>
  <si>
    <t>CRÈME FRANGIPANE AU NOIX</t>
  </si>
  <si>
    <t>référence : 0,265 kg — lot unique couvrant tous les usages</t>
  </si>
  <si>
    <t>CRÈME FRANGIPANE AU NOIX  00000938</t>
  </si>
  <si>
    <t xml:space="preserve">    MIEL LIQUIDE (MELI)</t>
  </si>
  <si>
    <t xml:space="preserve">    mazena</t>
  </si>
  <si>
    <t>DÉCOR CRÈME ANGLAISE</t>
  </si>
  <si>
    <t>référence : 0,04 pc — lot unique couvrant tous les usages</t>
  </si>
  <si>
    <t>DÉCOR CRÈME ANGLAISE  00000397</t>
  </si>
  <si>
    <t xml:space="preserve">    CRÈME ANGLAISE VANILLE — voir l'onglet "CRÈME ANGLAISE VANILLE"</t>
  </si>
  <si>
    <t>lt</t>
  </si>
  <si>
    <t>CRÈME ANGLAISE VANILLE</t>
  </si>
  <si>
    <t>référence : 0,12 lt — lot unique couvrant tous les usages</t>
  </si>
  <si>
    <t>CRÈME ANGLAISE VANILLE  00000335</t>
  </si>
  <si>
    <t xml:space="preserve">    CRÈME ANGLAISE I — voir l'onglet "CRÈME ANGLAISE I"</t>
  </si>
  <si>
    <t xml:space="preserve">    VANILLE (baton)</t>
  </si>
  <si>
    <t>CRÈME ANGLAISE I</t>
  </si>
  <si>
    <t>CRÈME ANGLAISE I  00000336</t>
  </si>
  <si>
    <t xml:space="preserve">    LAIT</t>
  </si>
  <si>
    <t xml:space="preserve">    JAUNE D'OEUF (P) (conv.)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</si>
</sst>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worksheet" Target="worksheets/sheet9.xml"/>
<Relationship Id="rId10" Type="http://schemas.openxmlformats.org/officeDocument/2006/relationships/styles" Target="styles.xml"/>
<Relationship Id="rId11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3</v>
      </c>
      <c r="E6" t="s" s="8"/>
    </row>
    <row r="7">
      <c r="A7"/>
      <c r="B7" t="s">
        <v>8</v>
      </c>
      <c r="C7" s="10">
        <f>B2*1</f>
        <v>1</v>
      </c>
      <c r="D7" t="s">
        <v>3</v>
      </c>
      <c r="E7" t="s" s="8"/>
    </row>
    <row r="8">
      <c r="A8"/>
      <c r="B8" t="s">
        <v>9</v>
      </c>
      <c r="C8" s="10">
        <f>B2*0.015</f>
        <v>0.015</v>
      </c>
      <c r="D8" t="s">
        <v>10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11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12</v>
      </c>
      <c r="B1"/>
      <c r="C1"/>
      <c r="D1"/>
      <c r="E1" t="s" s="3">
        <v>1</v>
      </c>
    </row>
    <row r="2">
      <c r="A2" t="s" s="4">
        <v>13</v>
      </c>
      <c r="B2" s="12">
        <v>1</v>
      </c>
      <c r="C2" t="s">
        <v>3</v>
      </c>
      <c r="D2" t="s" s="7">
        <v>14</v>
      </c>
      <c r="E2" t="s" s="8"/>
    </row>
    <row r="3">
      <c r="A3"/>
      <c r="B3"/>
      <c r="C3"/>
      <c r="D3"/>
      <c r="E3" t="s" s="8"/>
    </row>
    <row r="4">
      <c r="A4" t="s" s="9">
        <v>15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16</v>
      </c>
      <c r="C6" s="10">
        <f>B2*0.025</f>
        <v>0.025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11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17</v>
      </c>
      <c r="B1"/>
      <c r="C1"/>
      <c r="D1"/>
      <c r="E1" t="s" s="3">
        <v>1</v>
      </c>
    </row>
    <row r="2">
      <c r="A2" t="s" s="4">
        <v>13</v>
      </c>
      <c r="B2" s="12">
        <v>0.025</v>
      </c>
      <c r="C2" t="s">
        <v>3</v>
      </c>
      <c r="D2" t="s" s="7">
        <v>18</v>
      </c>
      <c r="E2" t="s" s="8"/>
    </row>
    <row r="3">
      <c r="A3"/>
      <c r="B3"/>
      <c r="C3"/>
      <c r="D3"/>
      <c r="E3" t="s" s="8"/>
    </row>
    <row r="4">
      <c r="A4" t="s" s="9">
        <v>19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20</v>
      </c>
      <c r="C6" s="10">
        <f>B2*1</f>
        <v>0.025</v>
      </c>
      <c r="D6" t="s">
        <v>3</v>
      </c>
      <c r="E6" t="s" s="8"/>
    </row>
    <row r="7">
      <c r="A7"/>
      <c r="B7" t="s">
        <v>21</v>
      </c>
      <c r="C7" s="10">
        <f>B2*4.24</f>
        <v>0.106</v>
      </c>
      <c r="D7" t="s">
        <v>10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11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22</v>
      </c>
      <c r="B1"/>
      <c r="C1"/>
      <c r="D1"/>
      <c r="E1" t="s" s="3">
        <v>1</v>
      </c>
    </row>
    <row r="2">
      <c r="A2" t="s" s="4">
        <v>13</v>
      </c>
      <c r="B2" s="12">
        <v>0.025</v>
      </c>
      <c r="C2" t="s">
        <v>3</v>
      </c>
      <c r="D2" t="s" s="7">
        <v>23</v>
      </c>
      <c r="E2" t="s" s="8"/>
    </row>
    <row r="3">
      <c r="A3"/>
      <c r="B3"/>
      <c r="C3"/>
      <c r="D3"/>
      <c r="E3" t="s" s="8"/>
    </row>
    <row r="4">
      <c r="A4" t="s" s="9">
        <v>24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25</v>
      </c>
      <c r="C6" s="10">
        <f>B2*1</f>
        <v>0.025</v>
      </c>
      <c r="D6" t="s">
        <v>10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11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26</v>
      </c>
      <c r="B1"/>
      <c r="C1"/>
      <c r="D1"/>
      <c r="E1" t="s" s="3">
        <v>1</v>
      </c>
    </row>
    <row r="2">
      <c r="A2" t="s" s="4">
        <v>13</v>
      </c>
      <c r="B2" s="12">
        <v>0.025</v>
      </c>
      <c r="C2" t="s">
        <v>10</v>
      </c>
      <c r="D2" t="s" s="7">
        <v>27</v>
      </c>
      <c r="E2" t="s" s="8"/>
    </row>
    <row r="3">
      <c r="A3"/>
      <c r="B3"/>
      <c r="C3"/>
      <c r="D3"/>
      <c r="E3" t="s" s="8"/>
    </row>
    <row r="4">
      <c r="A4" t="s" s="9">
        <v>28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29</v>
      </c>
      <c r="C6" s="10">
        <f>B2*0.2222222222</f>
        <v>0.005556</v>
      </c>
      <c r="D6" t="s">
        <v>10</v>
      </c>
      <c r="E6" t="s" s="8"/>
    </row>
    <row r="7">
      <c r="A7"/>
      <c r="B7" t="s">
        <v>30</v>
      </c>
      <c r="C7" s="10">
        <f>B2*0.2222222222</f>
        <v>0.005556</v>
      </c>
      <c r="D7" t="s">
        <v>10</v>
      </c>
      <c r="E7" t="s" s="8"/>
    </row>
    <row r="8">
      <c r="A8"/>
      <c r="B8" t="s">
        <v>31</v>
      </c>
      <c r="C8" s="10">
        <f>B2*2.2222222222</f>
        <v>0.055556</v>
      </c>
      <c r="D8" t="s">
        <v>3</v>
      </c>
      <c r="E8" t="s" s="8"/>
    </row>
    <row r="9">
      <c r="A9"/>
      <c r="B9" t="s">
        <v>32</v>
      </c>
      <c r="C9" s="10">
        <f>B2*0.4444444444</f>
        <v>0.011111</v>
      </c>
      <c r="D9" t="s">
        <v>10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11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33</v>
      </c>
      <c r="B1"/>
      <c r="C1"/>
      <c r="D1"/>
      <c r="E1" t="s" s="3">
        <v>1</v>
      </c>
    </row>
    <row r="2">
      <c r="A2" t="s" s="4">
        <v>13</v>
      </c>
      <c r="B2" s="12">
        <v>0.106</v>
      </c>
      <c r="C2" t="s">
        <v>10</v>
      </c>
      <c r="D2" t="s" s="7">
        <v>34</v>
      </c>
      <c r="E2" t="s" s="8"/>
    </row>
    <row r="3">
      <c r="A3"/>
      <c r="B3"/>
      <c r="C3"/>
      <c r="D3"/>
      <c r="E3" t="s" s="8"/>
    </row>
    <row r="4">
      <c r="A4" t="s" s="9">
        <v>35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30</v>
      </c>
      <c r="C6" s="10">
        <f>B2*0.2264150943</f>
        <v>0.024</v>
      </c>
      <c r="D6" t="s">
        <v>10</v>
      </c>
      <c r="E6" t="s" s="8"/>
    </row>
    <row r="7">
      <c r="A7"/>
      <c r="B7" t="s">
        <v>36</v>
      </c>
      <c r="C7" s="10">
        <f>B2*0.2264150943</f>
        <v>0.024</v>
      </c>
      <c r="D7" t="s">
        <v>10</v>
      </c>
      <c r="E7" t="s" s="8"/>
    </row>
    <row r="8">
      <c r="A8"/>
      <c r="B8" t="s">
        <v>9</v>
      </c>
      <c r="C8" s="10">
        <f>B2*0.2264150943</f>
        <v>0.024</v>
      </c>
      <c r="D8" t="s">
        <v>10</v>
      </c>
      <c r="E8" t="s" s="8"/>
    </row>
    <row r="9">
      <c r="A9"/>
      <c r="B9" t="s">
        <v>31</v>
      </c>
      <c r="C9" s="10">
        <f>B2*3.7735849057</f>
        <v>0.4</v>
      </c>
      <c r="D9" t="s">
        <v>3</v>
      </c>
      <c r="E9" t="s" s="8"/>
    </row>
    <row r="10">
      <c r="A10"/>
      <c r="B10" t="s">
        <v>37</v>
      </c>
      <c r="C10" s="10">
        <f>B2*0.1132075472</f>
        <v>0.012</v>
      </c>
      <c r="D10" t="s">
        <v>10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11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38</v>
      </c>
      <c r="B1"/>
      <c r="C1"/>
      <c r="D1"/>
      <c r="E1" t="s" s="3">
        <v>1</v>
      </c>
    </row>
    <row r="2">
      <c r="A2" t="s" s="4">
        <v>13</v>
      </c>
      <c r="B2" s="12">
        <v>1</v>
      </c>
      <c r="C2" t="s">
        <v>3</v>
      </c>
      <c r="D2" t="s" s="7">
        <v>39</v>
      </c>
      <c r="E2" t="s" s="8"/>
    </row>
    <row r="3">
      <c r="A3"/>
      <c r="B3"/>
      <c r="C3"/>
      <c r="D3"/>
      <c r="E3" t="s" s="8"/>
    </row>
    <row r="4">
      <c r="A4" t="s" s="9">
        <v>40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41</v>
      </c>
      <c r="C6" s="10">
        <f>B2*1</f>
        <v>1</v>
      </c>
      <c r="D6" t="s">
        <v>42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11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43</v>
      </c>
      <c r="B1"/>
      <c r="C1"/>
      <c r="D1"/>
      <c r="E1" t="s" s="3">
        <v>1</v>
      </c>
    </row>
    <row r="2">
      <c r="A2" t="s" s="4">
        <v>13</v>
      </c>
      <c r="B2" s="12">
        <v>1</v>
      </c>
      <c r="C2" t="s">
        <v>42</v>
      </c>
      <c r="D2" t="s" s="7">
        <v>44</v>
      </c>
      <c r="E2" t="s" s="8"/>
    </row>
    <row r="3">
      <c r="A3"/>
      <c r="B3"/>
      <c r="C3"/>
      <c r="D3"/>
      <c r="E3" t="s" s="8"/>
    </row>
    <row r="4">
      <c r="A4" t="s" s="9">
        <v>45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46</v>
      </c>
      <c r="C6" s="10">
        <f>B2*1</f>
        <v>1</v>
      </c>
      <c r="D6" t="s">
        <v>42</v>
      </c>
      <c r="E6" t="s" s="8"/>
    </row>
    <row r="7">
      <c r="A7"/>
      <c r="B7" t="s">
        <v>47</v>
      </c>
      <c r="C7" s="10">
        <f>B2*0.8333333333</f>
        <v>0.833333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11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48</v>
      </c>
      <c r="B1"/>
      <c r="C1"/>
      <c r="D1"/>
      <c r="E1" t="s" s="3">
        <v>1</v>
      </c>
    </row>
    <row r="2">
      <c r="A2" t="s" s="4">
        <v>13</v>
      </c>
      <c r="B2" s="12">
        <v>1</v>
      </c>
      <c r="C2" t="s">
        <v>42</v>
      </c>
      <c r="D2" t="s" s="7">
        <v>44</v>
      </c>
      <c r="E2" t="s" s="8"/>
    </row>
    <row r="3">
      <c r="A3"/>
      <c r="B3"/>
      <c r="C3"/>
      <c r="D3"/>
      <c r="E3" t="s" s="8"/>
    </row>
    <row r="4">
      <c r="A4" t="s" s="9">
        <v>49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50</v>
      </c>
      <c r="C6" s="10">
        <f>B2*0.8333333333</f>
        <v>0.833333</v>
      </c>
      <c r="D6" t="s">
        <v>42</v>
      </c>
      <c r="E6" t="s" s="8"/>
    </row>
    <row r="7">
      <c r="A7"/>
      <c r="B7" t="s">
        <v>29</v>
      </c>
      <c r="C7" s="10">
        <f>B2*0.2083333333</f>
        <v>0.208333</v>
      </c>
      <c r="D7" t="s">
        <v>10</v>
      </c>
      <c r="E7" t="s" s="8"/>
    </row>
    <row r="8">
      <c r="A8"/>
      <c r="B8" t="s">
        <v>51</v>
      </c>
      <c r="C8" s="10">
        <f>B2*8.3333333333</f>
        <v>8.333333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11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2026-09-15T11:10:23Z</dcterms:created>
  <dc:title>TARTE AU NOIX SUR ASSIÈTTE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2026-09-15T11:10:23Z</dcterms:modified>
  <cp:revision>1</cp:revision>
</cp:coreProperties>
</file>