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ioche feuilletée (Ferrandi)" sheetId="1" r:id="rId1"/>
    <sheet name="Beurre de tourage (Ferrandi)" sheetId="2" r:id="rId2"/>
    <sheet name="Sirop de sucre pour badigeonnag" sheetId="3" r:id="rId3"/>
  </sheets>
</workbook>
</file>

<file path=xl/sharedStrings.xml><?xml version="1.0" encoding="utf-8"?>
<sst xmlns="http://schemas.openxmlformats.org/spreadsheetml/2006/main" count="46" uniqueCount="46">
  <si>
    <t>Brioche feuilletée (Ferrandi)</t>
  </si>
  <si>
    <t>Annotations</t>
  </si>
  <si>
    <t>Quantité souhaitée</t>
  </si>
  <si>
    <t>kg</t>
  </si>
  <si>
    <t>référence : 0,895 kg</t>
  </si>
  <si>
    <t>Brioche feuilletée (Ferrandi)  FER-BRIOCHFEUIL</t>
  </si>
  <si>
    <t>Ingrédients</t>
  </si>
  <si>
    <t xml:space="preserve">    Farine de gruau T45 (force boulangère)</t>
  </si>
  <si>
    <t xml:space="preserve">    OEUF (P) (conv.)</t>
  </si>
  <si>
    <t>pc</t>
  </si>
  <si>
    <t xml:space="preserve">    Sel fin de cuisine</t>
  </si>
  <si>
    <t xml:space="preserve">    Levure fraîche de boulanger</t>
  </si>
  <si>
    <t xml:space="preserve">    Sucre blanc cristal sac 25 kg</t>
  </si>
  <si>
    <t xml:space="preserve">    Beurre doux 82% MG plaquette</t>
  </si>
  <si>
    <t xml:space="preserve">    Beurre de tourage (Ferrandi) — voir l'onglet "Beurre de tourage (Ferrandi)"</t>
  </si>
  <si>
    <t xml:space="preserve">    Sirop de sucre pour badigeonnage (Ferrandi) — voir l'onglet "Sirop de sucre pour badigeonnag"</t>
  </si>
  <si>
    <t>1.</t>
  </si>
  <si>
    <t>[FRASER] Frasez farine (250g), œufs (2,7 pc), sel (5g), levure (10g), sucre (30g) 5 min lent.</t>
  </si>
  <si>
    <t>2.</t>
  </si>
  <si>
    <t>[PÉTRIR] Pétrissez 6-8 min moyen, incorporez le beurre (90g) 6-8 min.</t>
  </si>
  <si>
    <t>ℹ ≤24°C</t>
  </si>
  <si>
    <t>3.</t>
  </si>
  <si>
    <t>[POINTER] Pointez avec rabat, boulez, détendez au réfrigérateur.</t>
  </si>
  <si>
    <t>4.</t>
  </si>
  <si>
    <t>[ABAISSER] Abaissez, enveloppez le beurre de tourage (150g), tour double puis tour simple.</t>
  </si>
  <si>
    <t>5.</t>
  </si>
  <si>
    <t>[DÉTAILLER] Détaillez en bandes, pliez en accordéon, dans les moules graissés. Apprêt en étuve à 28°C.</t>
  </si>
  <si>
    <t>6.</t>
  </si>
  <si>
    <t>[ENFOURNER] Enfournez, badigeonnez de sirop (375g) à la sortie.</t>
  </si>
  <si>
    <t>ℹ 180°C</t>
  </si>
  <si>
    <t>CUIS.web — Portage du CUIS Clipper de 1992 par Palika &amp; Bernard Vandendaele (créateur du moteur récursif d'origine)</t>
  </si>
  <si>
    <t>Beurre de tourage (Ferrandi)</t>
  </si>
  <si>
    <t>Quantité totale à produire (cumulée)</t>
  </si>
  <si>
    <t>référence : 0,15 kg — lot unique couvrant tous les usages</t>
  </si>
  <si>
    <t>Beurre de tourage (Ferrandi)  FER-BEURTOUR</t>
  </si>
  <si>
    <t>[PLIER] Plier une feuille de papier cuisson 40×30cm en deux dans la longueur puis en trois pour marquer les plis (rectangle 20×10cm), déplier.</t>
  </si>
  <si>
    <t>[BEURRER] Poser le beurre (150g) au centre d'un des rectangles, fariner légèrement, taper au rouleau pour l'aplatir jusqu'aux marquages sans dépasser.</t>
  </si>
  <si>
    <t>[BEURRER] Replier la feuille sur le beurre en suivant les marquages, égaliser l'épaisseur au rouleau dans l'enveloppe de papier.</t>
  </si>
  <si>
    <t>Réfrigérer avant utilisation.</t>
  </si>
  <si>
    <t>Sirop de sucre pour badigeonnage (Ferrandi)</t>
  </si>
  <si>
    <t>référence : 0,375 kg — lot unique couvrant tous les usages</t>
  </si>
  <si>
    <t>Sirop de sucre pour badigeonnage (Ferrandi)  FER-SIROP-SUCRE</t>
  </si>
  <si>
    <t xml:space="preserve">    Eau (robinet - moy. France 2026)</t>
  </si>
  <si>
    <t>lt</t>
  </si>
  <si>
    <t>[PORTER] Portez à ébullition l'eau (250g) avec le sucre (125g).</t>
  </si>
  <si>
    <t>[REFROIDIR] Laissez refroidir avant utilisation (badigeonnage au pinceau à la sortie du four).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</si>
</sst>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0.895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B2*0.2793296089</f>
        <v>0.25</v>
      </c>
      <c r="D6" t="s">
        <v>3</v>
      </c>
      <c r="E6" t="s" s="8"/>
    </row>
    <row r="7">
      <c r="A7"/>
      <c r="B7" t="s">
        <v>8</v>
      </c>
      <c r="C7" s="10">
        <f>B2*3.0469273743</f>
        <v>2.727</v>
      </c>
      <c r="D7" t="s">
        <v>9</v>
      </c>
      <c r="E7" t="s" s="8"/>
    </row>
    <row r="8">
      <c r="A8"/>
      <c r="B8" t="s">
        <v>10</v>
      </c>
      <c r="C8" s="10">
        <f>B2*0.0055865922</f>
        <v>0.005</v>
      </c>
      <c r="D8" t="s">
        <v>3</v>
      </c>
      <c r="E8" t="s" s="8"/>
    </row>
    <row r="9">
      <c r="A9"/>
      <c r="B9" t="s">
        <v>11</v>
      </c>
      <c r="C9" s="10">
        <f>B2*0.0111731844</f>
        <v>0.01</v>
      </c>
      <c r="D9" t="s">
        <v>3</v>
      </c>
      <c r="E9" t="s" s="8"/>
    </row>
    <row r="10">
      <c r="A10"/>
      <c r="B10" t="s">
        <v>12</v>
      </c>
      <c r="C10" s="10">
        <f>B2*0.0335195531</f>
        <v>0.03</v>
      </c>
      <c r="D10" t="s">
        <v>3</v>
      </c>
      <c r="E10" t="s" s="8"/>
    </row>
    <row r="11">
      <c r="A11"/>
      <c r="B11" t="s">
        <v>13</v>
      </c>
      <c r="C11" s="10">
        <f>B2*0.1005586592</f>
        <v>0.09</v>
      </c>
      <c r="D11" t="s">
        <v>3</v>
      </c>
      <c r="E11" t="s" s="8"/>
    </row>
    <row r="12">
      <c r="A12"/>
      <c r="B12" t="s">
        <v>14</v>
      </c>
      <c r="C12" s="10">
        <f>B2*0.1675977654</f>
        <v>0.15</v>
      </c>
      <c r="D12" t="s">
        <v>3</v>
      </c>
      <c r="E12" t="s" s="8"/>
    </row>
    <row r="13">
      <c r="A13"/>
      <c r="B13" t="s">
        <v>15</v>
      </c>
      <c r="C13" s="10">
        <f>B2*0.4189944134</f>
        <v>0.375</v>
      </c>
      <c r="D13" t="s">
        <v>3</v>
      </c>
      <c r="E13" t="s" s="8"/>
    </row>
    <row r="14">
      <c r="A14"/>
      <c r="B14"/>
      <c r="C14"/>
      <c r="D14"/>
      <c r="E14" t="s" s="8"/>
    </row>
    <row r="15">
      <c r="A15" t="s" s="11">
        <v>16</v>
      </c>
      <c r="B15" t="s" s="12">
        <v>17</v>
      </c>
      <c r="C15"/>
      <c r="D15"/>
      <c r="E15" t="s" s="8"/>
    </row>
    <row r="16">
      <c r="A16"/>
      <c r="B16" t="s">
        <v>7</v>
      </c>
      <c r="C16" s="10">
        <f>B2*0.2793296089</f>
        <v>0.25</v>
      </c>
      <c r="D16" t="s">
        <v>3</v>
      </c>
      <c r="E16" t="s" s="8"/>
    </row>
    <row r="17">
      <c r="A17"/>
      <c r="B17" t="s">
        <v>11</v>
      </c>
      <c r="C17" s="10">
        <f>B2*0.0111731844</f>
        <v>0.01</v>
      </c>
      <c r="D17" t="s">
        <v>3</v>
      </c>
      <c r="E17" t="s" s="8"/>
    </row>
    <row r="18">
      <c r="A18"/>
      <c r="B18" t="s">
        <v>12</v>
      </c>
      <c r="C18" s="10">
        <f>B2*0.0335195531</f>
        <v>0.03</v>
      </c>
      <c r="D18" t="s">
        <v>3</v>
      </c>
      <c r="E18" t="s" s="8"/>
    </row>
    <row r="19">
      <c r="A19" t="s" s="11">
        <v>18</v>
      </c>
      <c r="B19" t="s" s="12">
        <v>19</v>
      </c>
      <c r="C19"/>
      <c r="D19"/>
      <c r="E19" t="s" s="8"/>
    </row>
    <row r="20">
      <c r="A20"/>
      <c r="B20" t="s">
        <v>13</v>
      </c>
      <c r="C20" s="10">
        <f>B2*0.1005586592</f>
        <v>0.09</v>
      </c>
      <c r="D20" t="s">
        <v>3</v>
      </c>
      <c r="E20" t="s" s="8"/>
    </row>
    <row r="21">
      <c r="A21"/>
      <c r="B21" t="s" s="3">
        <v>20</v>
      </c>
      <c r="C21"/>
      <c r="D21"/>
      <c r="E21" t="s" s="8"/>
    </row>
    <row r="22">
      <c r="A22" t="s" s="11">
        <v>21</v>
      </c>
      <c r="B22" t="s" s="12">
        <v>22</v>
      </c>
      <c r="C22"/>
      <c r="D22"/>
      <c r="E22" t="s" s="8"/>
    </row>
    <row r="23">
      <c r="A23" t="s" s="11">
        <v>23</v>
      </c>
      <c r="B23" t="s" s="12">
        <v>24</v>
      </c>
      <c r="C23"/>
      <c r="D23"/>
      <c r="E23" t="s" s="8"/>
    </row>
    <row r="24">
      <c r="A24"/>
      <c r="B24" t="s">
        <v>14</v>
      </c>
      <c r="C24" s="10">
        <f>B2*0.1675977654</f>
        <v>0.15</v>
      </c>
      <c r="D24" t="s">
        <v>3</v>
      </c>
      <c r="E24" t="s" s="8"/>
    </row>
    <row r="25">
      <c r="A25" t="s" s="11">
        <v>25</v>
      </c>
      <c r="B25" t="s" s="12">
        <v>26</v>
      </c>
      <c r="C25"/>
      <c r="D25"/>
      <c r="E25" t="s" s="8"/>
    </row>
    <row r="26">
      <c r="A26" t="s" s="11">
        <v>27</v>
      </c>
      <c r="B26" t="s" s="12">
        <v>28</v>
      </c>
      <c r="C26"/>
      <c r="D26"/>
      <c r="E26" t="s" s="8"/>
    </row>
    <row r="27">
      <c r="A27"/>
      <c r="B27" t="s">
        <v>15</v>
      </c>
      <c r="C27" s="10">
        <f>B2*0.4189944134</f>
        <v>0.375</v>
      </c>
      <c r="D27" t="s">
        <v>3</v>
      </c>
      <c r="E27" t="s" s="8"/>
    </row>
    <row r="28">
      <c r="A28"/>
      <c r="B28" t="s" s="3">
        <v>29</v>
      </c>
      <c r="C28"/>
      <c r="D28"/>
      <c r="E28" t="s" s="8"/>
    </row>
    <row r="29">
      <c r="A29" t="s" s="13">
        <v>30</v>
      </c>
      <c r="B29"/>
      <c r="C29"/>
      <c r="D29"/>
      <c r="E29" t="s" s="8"/>
    </row>
  </sheetData>
  <sheetProtection sheet="1"/>
  <mergeCells count="11">
    <mergeCell ref="A1:D1"/>
    <mergeCell ref="A4:D4"/>
    <mergeCell ref="B15:D15"/>
    <mergeCell ref="B19:D19"/>
    <mergeCell ref="B21:D21"/>
    <mergeCell ref="B22:D22"/>
    <mergeCell ref="B23:D23"/>
    <mergeCell ref="B25:D25"/>
    <mergeCell ref="B26:D26"/>
    <mergeCell ref="B28:D28"/>
    <mergeCell ref="A29:D2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32</v>
      </c>
      <c r="B2" s="14">
        <v>0.15</v>
      </c>
      <c r="C2" t="s">
        <v>3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B2*1</f>
        <v>0.15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16</v>
      </c>
      <c r="B8" t="s" s="12">
        <v>35</v>
      </c>
      <c r="C8"/>
      <c r="D8"/>
      <c r="E8" t="s" s="8"/>
    </row>
    <row r="9">
      <c r="A9" t="s" s="11">
        <v>18</v>
      </c>
      <c r="B9" t="s" s="12">
        <v>36</v>
      </c>
      <c r="C9"/>
      <c r="D9"/>
      <c r="E9" t="s" s="8"/>
    </row>
    <row r="10">
      <c r="A10"/>
      <c r="B10" t="s">
        <v>13</v>
      </c>
      <c r="C10" s="10">
        <f>B2*1</f>
        <v>0.15</v>
      </c>
      <c r="D10" t="s">
        <v>3</v>
      </c>
      <c r="E10" t="s" s="8"/>
    </row>
    <row r="11">
      <c r="A11" t="s" s="11">
        <v>21</v>
      </c>
      <c r="B11" t="s" s="12">
        <v>37</v>
      </c>
      <c r="C11"/>
      <c r="D11"/>
      <c r="E11" t="s" s="8"/>
    </row>
    <row r="12">
      <c r="A12"/>
      <c r="B12" t="s">
        <v>13</v>
      </c>
      <c r="C12" s="10">
        <f>B2*1</f>
        <v>0.15</v>
      </c>
      <c r="D12" t="s">
        <v>3</v>
      </c>
      <c r="E12" t="s" s="8"/>
    </row>
    <row r="13">
      <c r="A13" t="s" s="11">
        <v>23</v>
      </c>
      <c r="B13" t="s" s="12">
        <v>38</v>
      </c>
      <c r="C13"/>
      <c r="D13"/>
      <c r="E13" t="s" s="8"/>
    </row>
    <row r="14">
      <c r="A14" t="s" s="13">
        <v>30</v>
      </c>
      <c r="B14"/>
      <c r="C14"/>
      <c r="D14"/>
      <c r="E14" t="s" s="8"/>
    </row>
  </sheetData>
  <sheetProtection sheet="1"/>
  <mergeCells count="7">
    <mergeCell ref="A1:D1"/>
    <mergeCell ref="A4:D4"/>
    <mergeCell ref="B8:D8"/>
    <mergeCell ref="B9:D9"/>
    <mergeCell ref="B11:D11"/>
    <mergeCell ref="B13:D13"/>
    <mergeCell ref="A14:D1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39</v>
      </c>
      <c r="B1"/>
      <c r="C1"/>
      <c r="D1"/>
      <c r="E1" t="s" s="3">
        <v>1</v>
      </c>
    </row>
    <row r="2">
      <c r="A2" t="s" s="4">
        <v>32</v>
      </c>
      <c r="B2" s="14">
        <v>0.375</v>
      </c>
      <c r="C2" t="s">
        <v>3</v>
      </c>
      <c r="D2" t="s" s="7">
        <v>40</v>
      </c>
      <c r="E2" t="s" s="8"/>
    </row>
    <row r="3">
      <c r="A3"/>
      <c r="B3"/>
      <c r="C3"/>
      <c r="D3"/>
      <c r="E3" t="s" s="8"/>
    </row>
    <row r="4">
      <c r="A4" t="s" s="9">
        <v>41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42</v>
      </c>
      <c r="C6" s="10">
        <f>B2*0.6666666667</f>
        <v>0.25</v>
      </c>
      <c r="D6" t="s">
        <v>43</v>
      </c>
      <c r="E6" t="s" s="8"/>
    </row>
    <row r="7">
      <c r="A7"/>
      <c r="B7" t="s">
        <v>12</v>
      </c>
      <c r="C7" s="10">
        <f>B2*0.3333333333</f>
        <v>0.125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16</v>
      </c>
      <c r="B9" t="s" s="12">
        <v>44</v>
      </c>
      <c r="C9"/>
      <c r="D9"/>
      <c r="E9" t="s" s="8"/>
    </row>
    <row r="10">
      <c r="A10"/>
      <c r="B10" t="s">
        <v>42</v>
      </c>
      <c r="C10" s="10">
        <f>B2*0.6666666667</f>
        <v>0.25</v>
      </c>
      <c r="D10" t="s">
        <v>43</v>
      </c>
      <c r="E10" t="s" s="8"/>
    </row>
    <row r="11">
      <c r="A11"/>
      <c r="B11" t="s">
        <v>12</v>
      </c>
      <c r="C11" s="10">
        <f>B2*0.3333333333</f>
        <v>0.125</v>
      </c>
      <c r="D11" t="s">
        <v>3</v>
      </c>
      <c r="E11" t="s" s="8"/>
    </row>
    <row r="12">
      <c r="A12" t="s" s="11">
        <v>18</v>
      </c>
      <c r="B12" t="s" s="12">
        <v>45</v>
      </c>
      <c r="C12"/>
      <c r="D12"/>
      <c r="E12" t="s" s="8"/>
    </row>
    <row r="13">
      <c r="A13" t="s" s="13">
        <v>30</v>
      </c>
      <c r="B13"/>
      <c r="C13"/>
      <c r="D13"/>
      <c r="E13" t="s" s="8"/>
    </row>
  </sheetData>
  <sheetProtection sheet="1"/>
  <mergeCells count="5">
    <mergeCell ref="A1:D1"/>
    <mergeCell ref="A4:D4"/>
    <mergeCell ref="B9:D9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2026-09-15T11:49:39Z</dcterms:created>
  <dc:title>Brioche feuilletée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2026-09-15T11:49:39Z</dcterms:modified>
  <cp:revision>1</cp:revision>
</cp:coreProperties>
</file>