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etzel (Ferrandi)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<sst xmlns="http://schemas.openxmlformats.org/spreadsheetml/2006/main" count="52" uniqueCount="52">
  <si>
    <t>Bretzel (Ferrandi)</t>
  </si>
  <si>
    <t>Annotations</t>
  </si>
  <si>
    <t>Quantité souhaitée</t>
  </si>
  <si>
    <t>kg</t>
  </si>
  <si>
    <t>référence : 1,039 kg</t>
  </si>
  <si>
    <t>Bretzel (Ferrandi)  FER-BRETZEL</t>
  </si>
  <si>
    <t>Ingrédients</t>
  </si>
  <si>
    <t xml:space="preserve">    Farine de tradition française T65</t>
  </si>
  <si>
    <t xml:space="preserve">    Lait entier UHT 3,5% MG brique 1L</t>
  </si>
  <si>
    <t>lt</t>
  </si>
  <si>
    <t xml:space="preserve">    Sel fin de cuisine</t>
  </si>
  <si>
    <t xml:space="preserve">    Beurre doux 82% MG plaquette</t>
  </si>
  <si>
    <t xml:space="preserve">    Levure fraîche de boulanger</t>
  </si>
  <si>
    <t xml:space="preserve">    Sucre blanc cristal sac 25 kg</t>
  </si>
  <si>
    <t xml:space="preserve">    Levain liquide (rafraîchi, Ferrandi) — voir l'onglet "Levain liquide (rafraîchi, Ferr"</t>
  </si>
  <si>
    <t xml:space="preserve">    Huile de tournesol raffinée vrac</t>
  </si>
  <si>
    <t xml:space="preserve">    Bicarbonate de sodium alimentaire</t>
  </si>
  <si>
    <t>1.</t>
  </si>
  <si>
    <t>ℹ ≤24°C</t>
  </si>
  <si>
    <t>2.</t>
  </si>
  <si>
    <t>[POINTER] Pointez. Divisez en 8 pâtons de 105g, boulez, détendez.</t>
  </si>
  <si>
    <t>3.</t>
  </si>
  <si>
    <t>[FAÇONNER] Façonnez en boudins de 25-30cm, forme de bretzel.</t>
  </si>
  <si>
    <t>4.</t>
  </si>
  <si>
    <t>[APPRÊTER] Apprêt en étuve puis au réfrigérateur.</t>
  </si>
  <si>
    <t>5.</t>
  </si>
  <si>
    <t>[PORTER] Portez la solution eau + bicarbonate (55g) à ébullition, pochez les bretzels 30 sec/face.</t>
  </si>
  <si>
    <t>6.</t>
  </si>
  <si>
    <t>[DORER] Dorez au blanc d'œuf, fleur de sel, enfournez.</t>
  </si>
  <si>
    <t>ℹ 220°C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</si>
  <si>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</si>
  <si>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</si>
  <si>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</si>
  <si>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</si>
  <si>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</si>
  <si>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</si>
  <si>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 xml:space="preserve">    Eau (robinet - moy. France 2026)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</si>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</sst>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1.039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B2*0.4812319538</f>
        <v>0.5</v>
      </c>
      <c r="D6" t="s">
        <v>3</v>
      </c>
      <c r="E6" t="s" s="8"/>
    </row>
    <row r="7">
      <c r="A7"/>
      <c r="B7" t="s">
        <v>8</v>
      </c>
      <c r="C7" s="10">
        <f>B2*0.2406159769</f>
        <v>0.25</v>
      </c>
      <c r="D7" t="s">
        <v>9</v>
      </c>
      <c r="E7" t="s" s="8"/>
    </row>
    <row r="8">
      <c r="A8"/>
      <c r="B8" t="s">
        <v>10</v>
      </c>
      <c r="C8" s="10">
        <f>B2*0.0086621752</f>
        <v>0.009</v>
      </c>
      <c r="D8" t="s">
        <v>3</v>
      </c>
      <c r="E8" t="s" s="8"/>
    </row>
    <row r="9">
      <c r="A9"/>
      <c r="B9" t="s">
        <v>11</v>
      </c>
      <c r="C9" s="10">
        <f>B2*0.0769971126</f>
        <v>0.08</v>
      </c>
      <c r="D9" t="s">
        <v>3</v>
      </c>
      <c r="E9" t="s" s="8"/>
    </row>
    <row r="10">
      <c r="A10"/>
      <c r="B10" t="s">
        <v>12</v>
      </c>
      <c r="C10" s="10">
        <f>B2*0.0192492782</f>
        <v>0.02</v>
      </c>
      <c r="D10" t="s">
        <v>3</v>
      </c>
      <c r="E10" t="s" s="8"/>
    </row>
    <row r="11">
      <c r="A11"/>
      <c r="B11" t="s">
        <v>13</v>
      </c>
      <c r="C11" s="10">
        <f>B2*0.0096246391</f>
        <v>0.01</v>
      </c>
      <c r="D11" t="s">
        <v>3</v>
      </c>
      <c r="E11" t="s" s="8"/>
    </row>
    <row r="12">
      <c r="A12"/>
      <c r="B12" t="s">
        <v>14</v>
      </c>
      <c r="C12" s="10">
        <f>B2*0.1443695861</f>
        <v>0.15</v>
      </c>
      <c r="D12" t="s">
        <v>3</v>
      </c>
      <c r="E12" t="s" s="8"/>
    </row>
    <row r="13">
      <c r="A13"/>
      <c r="B13" t="s">
        <v>15</v>
      </c>
      <c r="C13" s="10">
        <f>B2*0.0192492782</f>
        <v>0.02</v>
      </c>
      <c r="D13" t="s">
        <v>9</v>
      </c>
      <c r="E13" t="s" s="8"/>
    </row>
    <row r="14">
      <c r="A14"/>
      <c r="B14" t="s">
        <v>16</v>
      </c>
      <c r="C14" s="10">
        <f>B2*0.0529355149</f>
        <v>0.055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17</v>
      </c>
      <c r="B16" t="inlineStr" s="12">
        <is>
          <t>[FRASER] Frasez farine (500g), lait (250g), sel (9g), beurre (80g), levure (20g), sucre (10g), levain liquide (150g) et huile (20g), 3 min lent, pétrissez 10 min moyen.</t>
        </is>
      </c>
      <c r="C16"/>
      <c r="D16"/>
      <c r="E16" t="s" s="8"/>
    </row>
    <row r="17">
      <c r="A17"/>
      <c r="B17" t="s">
        <v>7</v>
      </c>
      <c r="C17" s="10">
        <f>B2*0.4812319538</f>
        <v>0.5</v>
      </c>
      <c r="D17" t="s">
        <v>3</v>
      </c>
      <c r="E17" t="s" s="8"/>
    </row>
    <row r="18">
      <c r="A18"/>
      <c r="B18" t="s">
        <v>8</v>
      </c>
      <c r="C18" s="10">
        <f>B2*0.2406159769</f>
        <v>0.25</v>
      </c>
      <c r="D18" t="s">
        <v>9</v>
      </c>
      <c r="E18" t="s" s="8"/>
    </row>
    <row r="19">
      <c r="A19"/>
      <c r="B19" t="s">
        <v>10</v>
      </c>
      <c r="C19" s="10">
        <f>B2*0.0086621752</f>
        <v>0.009</v>
      </c>
      <c r="D19" t="s">
        <v>3</v>
      </c>
      <c r="E19" t="s" s="8"/>
    </row>
    <row r="20">
      <c r="A20"/>
      <c r="B20" t="s">
        <v>11</v>
      </c>
      <c r="C20" s="10">
        <f>B2*0.0769971126</f>
        <v>0.08</v>
      </c>
      <c r="D20" t="s">
        <v>3</v>
      </c>
      <c r="E20" t="s" s="8"/>
    </row>
    <row r="21">
      <c r="A21"/>
      <c r="B21" t="s">
        <v>12</v>
      </c>
      <c r="C21" s="10">
        <f>B2*0.0192492782</f>
        <v>0.02</v>
      </c>
      <c r="D21" t="s">
        <v>3</v>
      </c>
      <c r="E21" t="s" s="8"/>
    </row>
    <row r="22">
      <c r="A22"/>
      <c r="B22" t="s">
        <v>13</v>
      </c>
      <c r="C22" s="10">
        <f>B2*0.0096246391</f>
        <v>0.01</v>
      </c>
      <c r="D22" t="s">
        <v>3</v>
      </c>
      <c r="E22" t="s" s="8"/>
    </row>
    <row r="23">
      <c r="A23"/>
      <c r="B23" t="s">
        <v>14</v>
      </c>
      <c r="C23" s="10">
        <f>B2*0.1443695861</f>
        <v>0.15</v>
      </c>
      <c r="D23" t="s">
        <v>3</v>
      </c>
      <c r="E23" t="s" s="8"/>
    </row>
    <row r="24">
      <c r="A24"/>
      <c r="B24" t="s">
        <v>15</v>
      </c>
      <c r="C24" s="10">
        <f>B2*0.0192492782</f>
        <v>0.02</v>
      </c>
      <c r="D24" t="s">
        <v>9</v>
      </c>
      <c r="E24" t="s" s="8"/>
    </row>
    <row r="25">
      <c r="A25"/>
      <c r="B25" t="s" s="3">
        <v>18</v>
      </c>
      <c r="C25"/>
      <c r="D25"/>
      <c r="E25" t="s" s="8"/>
    </row>
    <row r="26">
      <c r="A26" t="s" s="11">
        <v>19</v>
      </c>
      <c r="B26" t="s" s="12">
        <v>20</v>
      </c>
      <c r="C26"/>
      <c r="D26"/>
      <c r="E26" t="s" s="8"/>
    </row>
    <row r="27">
      <c r="A27" t="s" s="11">
        <v>21</v>
      </c>
      <c r="B27" t="s" s="12">
        <v>22</v>
      </c>
      <c r="C27"/>
      <c r="D27"/>
      <c r="E27" t="s" s="8"/>
    </row>
    <row r="28">
      <c r="A28" t="s" s="11">
        <v>23</v>
      </c>
      <c r="B28" t="s" s="12">
        <v>24</v>
      </c>
      <c r="C28"/>
      <c r="D28"/>
      <c r="E28" t="s" s="8"/>
    </row>
    <row r="29">
      <c r="A29" t="s" s="11">
        <v>25</v>
      </c>
      <c r="B29" t="s" s="12">
        <v>26</v>
      </c>
      <c r="C29"/>
      <c r="D29"/>
      <c r="E29" t="s" s="8"/>
    </row>
    <row r="30">
      <c r="A30"/>
      <c r="B30" t="s">
        <v>16</v>
      </c>
      <c r="C30" s="10">
        <f>B2*0.0529355149</f>
        <v>0.055</v>
      </c>
      <c r="D30" t="s">
        <v>3</v>
      </c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/>
      <c r="B32" t="s">
        <v>13</v>
      </c>
      <c r="C32" s="10">
        <f>B2*0.0096246391</f>
        <v>0.01</v>
      </c>
      <c r="D32" t="s">
        <v>3</v>
      </c>
      <c r="E32" t="s" s="8"/>
    </row>
    <row r="33">
      <c r="A33"/>
      <c r="B33" t="s" s="3">
        <v>29</v>
      </c>
      <c r="C33"/>
      <c r="D33"/>
      <c r="E33" t="s" s="8"/>
    </row>
    <row r="34">
      <c r="A34" t="s" s="13">
        <v>30</v>
      </c>
      <c r="B34"/>
      <c r="C34"/>
      <c r="D34"/>
      <c r="E34" t="s" s="8"/>
    </row>
  </sheetData>
  <sheetProtection sheet="1"/>
  <mergeCells count="11">
    <mergeCell ref="A1:D1"/>
    <mergeCell ref="A4:D4"/>
    <mergeCell ref="B16:D16"/>
    <mergeCell ref="B25:D25"/>
    <mergeCell ref="B26:D26"/>
    <mergeCell ref="B27:D27"/>
    <mergeCell ref="B28:D28"/>
    <mergeCell ref="B29:D29"/>
    <mergeCell ref="B31:D31"/>
    <mergeCell ref="B33:D33"/>
    <mergeCell ref="A34:D3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32</v>
      </c>
      <c r="B2" s="14">
        <v>0.15</v>
      </c>
      <c r="C2" t="s">
        <v>3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B2*0.2</f>
        <v>0.03</v>
      </c>
      <c r="D6" t="s">
        <v>3</v>
      </c>
      <c r="E6" t="s" s="8"/>
    </row>
    <row r="7">
      <c r="A7"/>
      <c r="B7" t="s">
        <v>36</v>
      </c>
      <c r="C7" s="10">
        <f>B2*0.4</f>
        <v>0.06</v>
      </c>
      <c r="D7" t="s">
        <v>9</v>
      </c>
      <c r="E7" t="s" s="8"/>
    </row>
    <row r="8">
      <c r="A8"/>
      <c r="B8" t="s">
        <v>7</v>
      </c>
      <c r="C8" s="10">
        <f>B2*0.4</f>
        <v>0.06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37</v>
      </c>
      <c r="C10"/>
      <c r="D10"/>
      <c r="E10" t="s" s="8"/>
    </row>
    <row r="11">
      <c r="A11"/>
      <c r="B11" t="s">
        <v>36</v>
      </c>
      <c r="C11" s="10">
        <f>B2*0.4</f>
        <v>0.06</v>
      </c>
      <c r="D11" t="s">
        <v>9</v>
      </c>
      <c r="E11" t="s" s="8"/>
    </row>
    <row r="12">
      <c r="A12"/>
      <c r="B12" t="s" s="3">
        <v>38</v>
      </c>
      <c r="C12"/>
      <c r="D12"/>
      <c r="E12" t="s" s="8"/>
    </row>
    <row r="13">
      <c r="A13" t="s" s="11">
        <v>19</v>
      </c>
      <c r="B13" t="s" s="12">
        <v>39</v>
      </c>
      <c r="C13"/>
      <c r="D13"/>
      <c r="E13" t="s" s="8"/>
    </row>
    <row r="14">
      <c r="A14"/>
      <c r="B14" t="s">
        <v>35</v>
      </c>
      <c r="C14" s="10">
        <f>B2*0.2</f>
        <v>0.03</v>
      </c>
      <c r="D14" t="s">
        <v>3</v>
      </c>
      <c r="E14" t="s" s="8"/>
    </row>
    <row r="15">
      <c r="A15" t="s" s="11">
        <v>21</v>
      </c>
      <c r="B15" t="s" s="12">
        <v>40</v>
      </c>
      <c r="C15"/>
      <c r="D15"/>
      <c r="E15" t="s" s="8"/>
    </row>
    <row r="16">
      <c r="A16"/>
      <c r="B16" t="s">
        <v>7</v>
      </c>
      <c r="C16" s="10">
        <f>B2*0.4</f>
        <v>0.06</v>
      </c>
      <c r="D16" t="s">
        <v>3</v>
      </c>
      <c r="E16" t="s" s="8"/>
    </row>
    <row r="17">
      <c r="A17" t="s" s="11">
        <v>23</v>
      </c>
      <c r="B17" t="s" s="12">
        <v>41</v>
      </c>
      <c r="C17"/>
      <c r="D17"/>
      <c r="E17" t="s" s="8"/>
    </row>
    <row r="18">
      <c r="A18"/>
      <c r="B18" t="s" s="3">
        <v>42</v>
      </c>
      <c r="C18"/>
      <c r="D18"/>
      <c r="E18" t="s" s="8"/>
    </row>
    <row r="19">
      <c r="A19" t="s" s="13">
        <v>30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32</v>
      </c>
      <c r="B2" s="14">
        <v>0.03</v>
      </c>
      <c r="C2" t="s">
        <v>3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B2*0.0263157895</f>
        <v>0.000789</v>
      </c>
      <c r="D6" t="s">
        <v>3</v>
      </c>
      <c r="E6" t="s" s="8"/>
    </row>
    <row r="7">
      <c r="A7"/>
      <c r="B7" t="s">
        <v>36</v>
      </c>
      <c r="C7" s="10">
        <f>B2*0.5263157895</f>
        <v>0.015789</v>
      </c>
      <c r="D7" t="s">
        <v>9</v>
      </c>
      <c r="E7" t="s" s="8"/>
    </row>
    <row r="8">
      <c r="A8"/>
      <c r="B8" t="s">
        <v>47</v>
      </c>
      <c r="C8" s="10">
        <f>B2*0.4473684211</f>
        <v>0.013421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17</v>
      </c>
      <c r="B10" t="s" s="12">
        <v>48</v>
      </c>
      <c r="C10"/>
      <c r="D10"/>
      <c r="E10" t="s" s="8"/>
    </row>
    <row r="11">
      <c r="A11"/>
      <c r="B11" t="s">
        <v>46</v>
      </c>
      <c r="C11" s="10">
        <f>B2*0.0263157895</f>
        <v>0.000789</v>
      </c>
      <c r="D11" t="s">
        <v>3</v>
      </c>
      <c r="E11" t="s" s="8"/>
    </row>
    <row r="12">
      <c r="A12"/>
      <c r="B12" t="s">
        <v>36</v>
      </c>
      <c r="C12" s="10">
        <f>B2*0.5263157895</f>
        <v>0.015789</v>
      </c>
      <c r="D12" t="s">
        <v>9</v>
      </c>
      <c r="E12" t="s" s="8"/>
    </row>
    <row r="13">
      <c r="A13"/>
      <c r="B13" t="s" s="3">
        <v>38</v>
      </c>
      <c r="C13"/>
      <c r="D13"/>
      <c r="E13" t="s" s="8"/>
    </row>
    <row r="14">
      <c r="A14" t="s" s="11">
        <v>19</v>
      </c>
      <c r="B14" t="s" s="12">
        <v>49</v>
      </c>
      <c r="C14"/>
      <c r="D14"/>
      <c r="E14" t="s" s="8"/>
    </row>
    <row r="15">
      <c r="A15"/>
      <c r="B15" t="s">
        <v>47</v>
      </c>
      <c r="C15" s="10">
        <f>B2*0.4473684211</f>
        <v>0.013421</v>
      </c>
      <c r="D15" t="s">
        <v>3</v>
      </c>
      <c r="E15" t="s" s="8"/>
    </row>
    <row r="16">
      <c r="A16" t="s" s="11">
        <v>21</v>
      </c>
      <c r="B16" t="s" s="12">
        <v>50</v>
      </c>
      <c r="C16"/>
      <c r="D16"/>
      <c r="E16" t="s" s="8"/>
    </row>
    <row r="17">
      <c r="A17"/>
      <c r="B17" t="s" s="3">
        <v>51</v>
      </c>
      <c r="C17"/>
      <c r="D17"/>
      <c r="E17" t="s" s="8"/>
    </row>
    <row r="18">
      <c r="A18" t="s" s="13">
        <v>30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2026-09-15T11:12:37Z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2026-09-15T11:12:37Z</dcterms:modified>
  <cp:revision>1</cp:revision>
</cp:coreProperties>
</file>