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au sarrasin (Ferrandi)" sheetId="1" r:id="rId1"/>
    <sheet name="Levain de sarrasin (Ferrandi)" sheetId="2" r:id="rId2"/>
    <sheet name="Levain chef (Ferrandi)" sheetId="3" r:id="rId3"/>
  </sheets>
</workbook>
</file>

<file path=xl/sharedStrings.xml><?xml version="1.0" encoding="utf-8"?>
<sst xmlns="http://schemas.openxmlformats.org/spreadsheetml/2006/main" count="44" uniqueCount="44">
  <si>
    <t>Pain au sarrasin (Ferrandi)</t>
  </si>
  <si>
    <t>Annotations</t>
  </si>
  <si>
    <t>Quantité souhaitée</t>
  </si>
  <si>
    <t>kg</t>
  </si>
  <si>
    <t>référence : 1 kg</t>
  </si>
  <si>
    <t>Pain au sarrasin (Ferrandi)  FER-PAINSARRAS</t>
  </si>
  <si>
    <t>Ingrédients</t>
  </si>
  <si>
    <t xml:space="preserve">    Farine de tradition française T65</t>
  </si>
  <si>
    <t xml:space="preserve">    Farine de blé T80 semi-complète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</si>
  <si>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</si>
  <si>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</si>
  <si>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</si>
  <si>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</si>
  <si>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Levain de sarrasin (Ferrandi) — voir l'onglet "Levain de sarrasin (Ferrandi)"</t>
  </si>
  <si>
    <t>1.</t>
  </si>
  <si>
    <t>[PRÉPARER] Préparez le levain de sarrasin, laissez maturer à température ambiante.</t>
  </si>
  <si>
    <t>2.</t>
  </si>
  <si>
    <t>[FRASER] Frasez farine tradition (350g), farine T80 (150g), eau (350g), sel (10g), levure (2g) avec le levain (140g), 15 min lent.</t>
  </si>
  <si>
    <t>ℹ ≤24°C</t>
  </si>
  <si>
    <t>3.</t>
  </si>
  <si>
    <t>[POINTER] Pointez avec rabat, détendez au réfrigérateur.</t>
  </si>
  <si>
    <t>4.</t>
  </si>
  <si>
    <t>[FAÇONNER] Façonnez en pavés de 20×15cm, apprêt.</t>
  </si>
  <si>
    <t>5.</t>
  </si>
  <si>
    <t>[ENFOURNER] Farinez, grignez en polka, buée, enfournez, démoulez sur grille.</t>
  </si>
  <si>
    <t>ℹ 250°C</t>
  </si>
  <si>
    <t>CUIS.web — Portage du CUIS Clipper de 1992 par Palika &amp; Bernard Vandendaele (créateur du moteur récursif d'origine)</t>
  </si>
  <si>
    <t>Levain de sarrasin (Ferrandi)</t>
  </si>
  <si>
    <t>Quantité totale à produire (cumulée)</t>
  </si>
  <si>
    <t>référence : 0,14 kg — lot unique couvrant tous les usages</t>
  </si>
  <si>
    <t>Levain de sarrasin (Ferrandi)  FER-LEVSARRAS</t>
  </si>
  <si>
    <t xml:space="preserve">    Levain chef (Ferrandi) — voir l'onglet "Levain chef (Ferrandi)"</t>
  </si>
  <si>
    <t xml:space="preserve">    Farine de sarrasin (blé noir)</t>
  </si>
  <si>
    <t>[RAFRAÎCHIR] Rafraîchir le levain tout point (40g) avec la farine de sarrasin (50g) et l'eau (50g). Laisser maturer dans la cuve.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</si>
  <si>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</si>
  <si>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</si>
  <si>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</si>
  <si>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</si>
  <si>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</si>
  <si>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</si>
  <si>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ℹ Eau à 45°C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</si>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</sst>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B2*0.35</f>
        <v>0.35</v>
      </c>
      <c r="D6" t="s">
        <v>3</v>
      </c>
      <c r="E6" t="s" s="8"/>
    </row>
    <row r="7">
      <c r="A7"/>
      <c r="B7" t="s">
        <v>8</v>
      </c>
      <c r="C7" s="10">
        <f>B2*0.15</f>
        <v>0.15</v>
      </c>
      <c r="D7" t="s">
        <v>3</v>
      </c>
      <c r="E7" t="s" s="8"/>
    </row>
    <row r="8">
      <c r="A8"/>
      <c r="B8" t="s">
        <v>9</v>
      </c>
      <c r="C8" s="10">
        <f>B2*0.35</f>
        <v>0.35</v>
      </c>
      <c r="D8" t="s">
        <v>10</v>
      </c>
      <c r="E8" t="s" s="8"/>
    </row>
    <row r="9">
      <c r="A9"/>
      <c r="B9" t="s">
        <v>11</v>
      </c>
      <c r="C9" s="10">
        <f>B2*0.01</f>
        <v>0.01</v>
      </c>
      <c r="D9" t="s">
        <v>3</v>
      </c>
      <c r="E9" t="s" s="8"/>
    </row>
    <row r="10">
      <c r="A10"/>
      <c r="B10" t="s">
        <v>12</v>
      </c>
      <c r="C10" s="10">
        <f>B2*0.002</f>
        <v>0.002</v>
      </c>
      <c r="D10" t="s">
        <v>3</v>
      </c>
      <c r="E10" t="s" s="8"/>
    </row>
    <row r="11">
      <c r="A11"/>
      <c r="B11" t="s">
        <v>13</v>
      </c>
      <c r="C11" s="10">
        <f>B2*0.14</f>
        <v>0.14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13</v>
      </c>
      <c r="C14" s="10">
        <f>B2*0.14</f>
        <v>0.14</v>
      </c>
      <c r="D14" t="s">
        <v>3</v>
      </c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7</v>
      </c>
      <c r="C16" s="10">
        <f>B2*0.35</f>
        <v>0.35</v>
      </c>
      <c r="D16" t="s">
        <v>3</v>
      </c>
      <c r="E16" t="s" s="8"/>
    </row>
    <row r="17">
      <c r="A17"/>
      <c r="B17" t="s">
        <v>8</v>
      </c>
      <c r="C17" s="10">
        <f>B2*0.15</f>
        <v>0.15</v>
      </c>
      <c r="D17" t="s">
        <v>3</v>
      </c>
      <c r="E17" t="s" s="8"/>
    </row>
    <row r="18">
      <c r="A18"/>
      <c r="B18" t="s">
        <v>9</v>
      </c>
      <c r="C18" s="10">
        <f>B2*0.35</f>
        <v>0.35</v>
      </c>
      <c r="D18" t="s">
        <v>10</v>
      </c>
      <c r="E18" t="s" s="8"/>
    </row>
    <row r="19">
      <c r="A19"/>
      <c r="B19" t="s">
        <v>11</v>
      </c>
      <c r="C19" s="10">
        <f>B2*0.01</f>
        <v>0.01</v>
      </c>
      <c r="D19" t="s">
        <v>3</v>
      </c>
      <c r="E19" t="s" s="8"/>
    </row>
    <row r="20">
      <c r="A20"/>
      <c r="B20" t="s">
        <v>12</v>
      </c>
      <c r="C20" s="10">
        <f>B2*0.002</f>
        <v>0.002</v>
      </c>
      <c r="D20" t="s">
        <v>3</v>
      </c>
      <c r="E20" t="s" s="8"/>
    </row>
    <row r="21">
      <c r="A21"/>
      <c r="B21" t="s">
        <v>13</v>
      </c>
      <c r="C21" s="10">
        <f>B2*0.14</f>
        <v>0.14</v>
      </c>
      <c r="D21" t="s">
        <v>3</v>
      </c>
      <c r="E21" t="s" s="8"/>
    </row>
    <row r="22">
      <c r="A22"/>
      <c r="B22" t="s" s="3">
        <v>18</v>
      </c>
      <c r="C22"/>
      <c r="D22"/>
      <c r="E22" t="s" s="8"/>
    </row>
    <row r="23">
      <c r="A23" t="s" s="11">
        <v>19</v>
      </c>
      <c r="B23" t="s" s="12">
        <v>20</v>
      </c>
      <c r="C23"/>
      <c r="D23"/>
      <c r="E23" t="s" s="8"/>
    </row>
    <row r="24">
      <c r="A24" t="s" s="11">
        <v>21</v>
      </c>
      <c r="B24" t="s" s="12">
        <v>22</v>
      </c>
      <c r="C24"/>
      <c r="D24"/>
      <c r="E24" t="s" s="8"/>
    </row>
    <row r="25">
      <c r="A25" t="s" s="11">
        <v>23</v>
      </c>
      <c r="B25" t="s" s="12">
        <v>24</v>
      </c>
      <c r="C25"/>
      <c r="D25"/>
      <c r="E25" t="s" s="8"/>
    </row>
    <row r="26">
      <c r="A26"/>
      <c r="B26" t="s" s="3">
        <v>25</v>
      </c>
      <c r="C26"/>
      <c r="D26"/>
      <c r="E26" t="s" s="8"/>
    </row>
    <row r="27">
      <c r="A27" t="s" s="13">
        <v>26</v>
      </c>
      <c r="B27"/>
      <c r="C27"/>
      <c r="D27"/>
      <c r="E27" t="s" s="8"/>
    </row>
  </sheetData>
  <sheetProtection sheet="1"/>
  <mergeCells count="10">
    <mergeCell ref="A1:D1"/>
    <mergeCell ref="A4:D4"/>
    <mergeCell ref="B13:D13"/>
    <mergeCell ref="B15:D15"/>
    <mergeCell ref="B22:D22"/>
    <mergeCell ref="B23:D23"/>
    <mergeCell ref="B24:D24"/>
    <mergeCell ref="B25:D25"/>
    <mergeCell ref="B26:D26"/>
    <mergeCell ref="A27:D2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0.14</v>
      </c>
      <c r="C2" t="s">
        <v>3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B2*0.2857142857</f>
        <v>0.04</v>
      </c>
      <c r="D6" t="s">
        <v>3</v>
      </c>
      <c r="E6" t="s" s="8"/>
    </row>
    <row r="7">
      <c r="A7"/>
      <c r="B7" t="s">
        <v>32</v>
      </c>
      <c r="C7" s="10">
        <f>B2*0.3571428571</f>
        <v>0.05</v>
      </c>
      <c r="D7" t="s">
        <v>3</v>
      </c>
      <c r="E7" t="s" s="8"/>
    </row>
    <row r="8">
      <c r="A8"/>
      <c r="B8" t="s">
        <v>9</v>
      </c>
      <c r="C8" s="10">
        <f>B2*0.3571428571</f>
        <v>0.05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33</v>
      </c>
      <c r="C10"/>
      <c r="D10"/>
      <c r="E10" t="s" s="8"/>
    </row>
    <row r="11">
      <c r="A11"/>
      <c r="B11" t="s">
        <v>31</v>
      </c>
      <c r="C11" s="10">
        <f>B2*0.2857142857</f>
        <v>0.04</v>
      </c>
      <c r="D11" t="s">
        <v>3</v>
      </c>
      <c r="E11" t="s" s="8"/>
    </row>
    <row r="12">
      <c r="A12"/>
      <c r="B12" t="s">
        <v>32</v>
      </c>
      <c r="C12" s="10">
        <f>B2*0.3571428571</f>
        <v>0.05</v>
      </c>
      <c r="D12" t="s">
        <v>3</v>
      </c>
      <c r="E12" t="s" s="8"/>
    </row>
    <row r="13">
      <c r="A13"/>
      <c r="B13" t="s">
        <v>9</v>
      </c>
      <c r="C13" s="10">
        <f>B2*0.3571428571</f>
        <v>0.05</v>
      </c>
      <c r="D13" t="s">
        <v>10</v>
      </c>
      <c r="E13" t="s" s="8"/>
    </row>
    <row r="14">
      <c r="A14" t="s" s="13">
        <v>26</v>
      </c>
      <c r="B14"/>
      <c r="C14"/>
      <c r="D14"/>
      <c r="E14" t="s" s="8"/>
    </row>
  </sheetData>
  <sheetProtection sheet="1"/>
  <mergeCells count="4">
    <mergeCell ref="A1:D1"/>
    <mergeCell ref="A4:D4"/>
    <mergeCell ref="B10:D10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28</v>
      </c>
      <c r="B2" s="14">
        <v>0.04</v>
      </c>
      <c r="C2" t="s">
        <v>3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B2*0.0263157895</f>
        <v>0.001053</v>
      </c>
      <c r="D6" t="s">
        <v>3</v>
      </c>
      <c r="E6" t="s" s="8"/>
    </row>
    <row r="7">
      <c r="A7"/>
      <c r="B7" t="s">
        <v>9</v>
      </c>
      <c r="C7" s="10">
        <f>B2*0.5263157895</f>
        <v>0.021053</v>
      </c>
      <c r="D7" t="s">
        <v>10</v>
      </c>
      <c r="E7" t="s" s="8"/>
    </row>
    <row r="8">
      <c r="A8"/>
      <c r="B8" t="s">
        <v>38</v>
      </c>
      <c r="C8" s="10">
        <f>B2*0.4473684211</f>
        <v>0.017895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39</v>
      </c>
      <c r="C10"/>
      <c r="D10"/>
      <c r="E10" t="s" s="8"/>
    </row>
    <row r="11">
      <c r="A11"/>
      <c r="B11" t="s">
        <v>37</v>
      </c>
      <c r="C11" s="10">
        <f>B2*0.0263157895</f>
        <v>0.001053</v>
      </c>
      <c r="D11" t="s">
        <v>3</v>
      </c>
      <c r="E11" t="s" s="8"/>
    </row>
    <row r="12">
      <c r="A12"/>
      <c r="B12" t="s">
        <v>9</v>
      </c>
      <c r="C12" s="10">
        <f>B2*0.5263157895</f>
        <v>0.021053</v>
      </c>
      <c r="D12" t="s">
        <v>10</v>
      </c>
      <c r="E12" t="s" s="8"/>
    </row>
    <row r="13">
      <c r="A13"/>
      <c r="B13" t="s" s="3">
        <v>40</v>
      </c>
      <c r="C13"/>
      <c r="D13"/>
      <c r="E13" t="s" s="8"/>
    </row>
    <row r="14">
      <c r="A14" t="s" s="11">
        <v>16</v>
      </c>
      <c r="B14" t="s" s="12">
        <v>41</v>
      </c>
      <c r="C14"/>
      <c r="D14"/>
      <c r="E14" t="s" s="8"/>
    </row>
    <row r="15">
      <c r="A15"/>
      <c r="B15" t="s">
        <v>38</v>
      </c>
      <c r="C15" s="10">
        <f>B2*0.4473684211</f>
        <v>0.017895</v>
      </c>
      <c r="D15" t="s">
        <v>3</v>
      </c>
      <c r="E15" t="s" s="8"/>
    </row>
    <row r="16">
      <c r="A16" t="s" s="11">
        <v>19</v>
      </c>
      <c r="B16" t="s" s="12">
        <v>42</v>
      </c>
      <c r="C16"/>
      <c r="D16"/>
      <c r="E16" t="s" s="8"/>
    </row>
    <row r="17">
      <c r="A17"/>
      <c r="B17" t="s" s="3">
        <v>43</v>
      </c>
      <c r="C17"/>
      <c r="D17"/>
      <c r="E17" t="s" s="8"/>
    </row>
    <row r="18">
      <c r="A18" t="s" s="13">
        <v>26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2026-09-15T11:10:21Z</dcterms:created>
  <dc:title>Pain au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2026-09-15T11:10:21Z</dcterms:modified>
  <cp:revision>1</cp:revision>
</cp:coreProperties>
</file>