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noir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<sst xmlns="http://schemas.openxmlformats.org/spreadsheetml/2006/main" count="52" uniqueCount="52">
  <si>
    <t>Pain noir (Ferrandi)</t>
  </si>
  <si>
    <t>Annotations</t>
  </si>
  <si>
    <t>Quantité souhaitée</t>
  </si>
  <si>
    <t>kg</t>
  </si>
  <si>
    <t>référence : 1,9 kg</t>
  </si>
  <si>
    <t>Pain noir (Ferrandi)  FER-PAINNOIR</t>
  </si>
  <si>
    <t>Ingrédients</t>
  </si>
  <si>
    <t xml:space="preserve">    Farine de seigle T130</t>
  </si>
  <si>
    <t xml:space="preserve">    Farine de blé T150 intégrale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</si>
  <si>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</si>
  <si>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</si>
  <si>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</si>
  <si>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</si>
  <si>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liquide (rafraîchi, Ferrandi) — voir l'onglet "Levain liquide (rafraîchi, Ferr"</t>
  </si>
  <si>
    <t xml:space="preserve">    Graines de tournesol décortiquées</t>
  </si>
  <si>
    <t xml:space="preserve">    Graines de lin dorées</t>
  </si>
  <si>
    <t xml:space="preserve">    Poudre de noisette</t>
  </si>
  <si>
    <t xml:space="preserve">    Cranberries séchées sucrées</t>
  </si>
  <si>
    <t xml:space="preserve">    Flocons d'avoine</t>
  </si>
  <si>
    <t>1.</t>
  </si>
  <si>
    <t>[GRILLER] Grillez tournesol (75g), lin (75g), noisettes (poudre 200g) séparément, réhydratez avec les cranberries (200g) dans l'eau (250g).</t>
  </si>
  <si>
    <t>ℹ 15 min à 180°C puis trempage</t>
  </si>
  <si>
    <t>2.</t>
  </si>
  <si>
    <t>ℹ ≤35°C, pâte très collante</t>
  </si>
  <si>
    <t>3.</t>
  </si>
  <si>
    <t>[POINTER] Pointez jusqu'au craquèlement.</t>
  </si>
  <si>
    <t>4.</t>
  </si>
  <si>
    <t>[CHEMISER] Chemisez les moules de flocons d'avoine (80g), répartissez, apprêt jusqu'au craquèlement.</t>
  </si>
  <si>
    <t>5.</t>
  </si>
  <si>
    <t>[ENFOURNER] Buée, enfournez, démoulez, séchez porte ouverte.</t>
  </si>
  <si>
    <t>ℹ 260°C puis 220°C puis 180°C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</si>
  <si>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</si>
  <si>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</si>
  <si>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</si>
  <si>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</si>
  <si>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</si>
  <si>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</si>
  <si>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Farine de tradition française T65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</si>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</sst>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B2*0.1578947368</f>
        <v>0.3</v>
      </c>
      <c r="D6" t="s">
        <v>3</v>
      </c>
      <c r="E6" t="s" s="8"/>
    </row>
    <row r="7">
      <c r="A7"/>
      <c r="B7" t="s">
        <v>8</v>
      </c>
      <c r="C7" s="10">
        <f>B2*0.1052631579</f>
        <v>0.2</v>
      </c>
      <c r="D7" t="s">
        <v>3</v>
      </c>
      <c r="E7" t="s" s="8"/>
    </row>
    <row r="8">
      <c r="A8"/>
      <c r="B8" t="s">
        <v>9</v>
      </c>
      <c r="C8" s="10">
        <f>B2*0.2105263158</f>
        <v>0.4</v>
      </c>
      <c r="D8" t="s">
        <v>10</v>
      </c>
      <c r="E8" t="s" s="8"/>
    </row>
    <row r="9">
      <c r="A9"/>
      <c r="B9" t="s">
        <v>11</v>
      </c>
      <c r="C9" s="10">
        <f>B2*0.0073684211</f>
        <v>0.014</v>
      </c>
      <c r="D9" t="s">
        <v>3</v>
      </c>
      <c r="E9" t="s" s="8"/>
    </row>
    <row r="10">
      <c r="A10"/>
      <c r="B10" t="s">
        <v>12</v>
      </c>
      <c r="C10" s="10">
        <f>B2*0.0036842105</f>
        <v>0.007</v>
      </c>
      <c r="D10" t="s">
        <v>3</v>
      </c>
      <c r="E10" t="s" s="8"/>
    </row>
    <row r="11">
      <c r="A11"/>
      <c r="B11" t="s">
        <v>13</v>
      </c>
      <c r="C11" s="10">
        <f>B2*0.1052631579</f>
        <v>0.2</v>
      </c>
      <c r="D11" t="s">
        <v>3</v>
      </c>
      <c r="E11" t="s" s="8"/>
    </row>
    <row r="12">
      <c r="A12"/>
      <c r="B12" t="s">
        <v>14</v>
      </c>
      <c r="C12" s="10">
        <f>B2*0.0394736842</f>
        <v>0.075</v>
      </c>
      <c r="D12" t="s">
        <v>3</v>
      </c>
      <c r="E12" t="s" s="8"/>
    </row>
    <row r="13">
      <c r="A13"/>
      <c r="B13" t="s">
        <v>15</v>
      </c>
      <c r="C13" s="10">
        <f>B2*0.0394736842</f>
        <v>0.075</v>
      </c>
      <c r="D13" t="s">
        <v>3</v>
      </c>
      <c r="E13" t="s" s="8"/>
    </row>
    <row r="14">
      <c r="A14"/>
      <c r="B14" t="s">
        <v>16</v>
      </c>
      <c r="C14" s="10">
        <f>B2*0.1052631579</f>
        <v>0.2</v>
      </c>
      <c r="D14" t="s">
        <v>3</v>
      </c>
      <c r="E14" t="s" s="8"/>
    </row>
    <row r="15">
      <c r="A15"/>
      <c r="B15" t="s">
        <v>17</v>
      </c>
      <c r="C15" s="10">
        <f>B2*0.1052631579</f>
        <v>0.2</v>
      </c>
      <c r="D15" t="s">
        <v>3</v>
      </c>
      <c r="E15" t="s" s="8"/>
    </row>
    <row r="16">
      <c r="A16"/>
      <c r="B16" t="s">
        <v>9</v>
      </c>
      <c r="C16" s="10">
        <f>B2*0.1315789474</f>
        <v>0.25</v>
      </c>
      <c r="D16" t="s">
        <v>10</v>
      </c>
      <c r="E16" t="s" s="8"/>
    </row>
    <row r="17">
      <c r="A17"/>
      <c r="B17" t="s">
        <v>18</v>
      </c>
      <c r="C17" s="10">
        <f>B2*0.0421052632</f>
        <v>0.08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/>
      <c r="B20" t="s">
        <v>14</v>
      </c>
      <c r="C20" s="10">
        <f>B2*0.0394736842</f>
        <v>0.075</v>
      </c>
      <c r="D20" t="s">
        <v>3</v>
      </c>
      <c r="E20" t="s" s="8"/>
    </row>
    <row r="21">
      <c r="A21"/>
      <c r="B21" t="s">
        <v>15</v>
      </c>
      <c r="C21" s="10">
        <f>B2*0.0394736842</f>
        <v>0.075</v>
      </c>
      <c r="D21" t="s">
        <v>3</v>
      </c>
      <c r="E21" t="s" s="8"/>
    </row>
    <row r="22">
      <c r="A22"/>
      <c r="B22" t="s">
        <v>16</v>
      </c>
      <c r="C22" s="10">
        <f>B2*0.1052631579</f>
        <v>0.2</v>
      </c>
      <c r="D22" t="s">
        <v>3</v>
      </c>
      <c r="E22" t="s" s="8"/>
    </row>
    <row r="23">
      <c r="A23"/>
      <c r="B23" t="s">
        <v>17</v>
      </c>
      <c r="C23" s="10">
        <f>B2*0.1052631579</f>
        <v>0.2</v>
      </c>
      <c r="D23" t="s">
        <v>3</v>
      </c>
      <c r="E23" t="s" s="8"/>
    </row>
    <row r="24">
      <c r="A24"/>
      <c r="B24" t="s">
        <v>9</v>
      </c>
      <c r="C24" s="10">
        <f>B2*0.1315789474</f>
        <v>0.25</v>
      </c>
      <c r="D24" t="s">
        <v>10</v>
      </c>
      <c r="E24" t="s" s="8"/>
    </row>
    <row r="25">
      <c r="A25"/>
      <c r="B25" t="s" s="3">
        <v>21</v>
      </c>
      <c r="C25"/>
      <c r="D25"/>
      <c r="E25" t="s" s="8"/>
    </row>
    <row r="26">
      <c r="A26" t="s" s="11">
        <v>22</v>
      </c>
      <c r="B26" t="inlineStr" s="12">
        <is>
          <t>[FRASER] Frasez farine seigle (300g), farine T150 (200g), eau (400g), sel (14g), ajoutez levure (7g) et levain liquide (200g) quand T°‹50°C. Pétrissez jusqu'à mélange homogène.</t>
        </is>
      </c>
      <c r="C26"/>
      <c r="D26"/>
      <c r="E26" t="s" s="8"/>
    </row>
    <row r="27">
      <c r="A27"/>
      <c r="B27" t="s">
        <v>7</v>
      </c>
      <c r="C27" s="10">
        <f>B2*0.1578947368</f>
        <v>0.3</v>
      </c>
      <c r="D27" t="s">
        <v>3</v>
      </c>
      <c r="E27" t="s" s="8"/>
    </row>
    <row r="28">
      <c r="A28"/>
      <c r="B28" t="s">
        <v>8</v>
      </c>
      <c r="C28" s="10">
        <f>B2*0.1052631579</f>
        <v>0.2</v>
      </c>
      <c r="D28" t="s">
        <v>3</v>
      </c>
      <c r="E28" t="s" s="8"/>
    </row>
    <row r="29">
      <c r="A29"/>
      <c r="B29" t="s">
        <v>11</v>
      </c>
      <c r="C29" s="10">
        <f>B2*0.0073684211</f>
        <v>0.014</v>
      </c>
      <c r="D29" t="s">
        <v>3</v>
      </c>
      <c r="E29" t="s" s="8"/>
    </row>
    <row r="30">
      <c r="A30"/>
      <c r="B30" t="s">
        <v>12</v>
      </c>
      <c r="C30" s="10">
        <f>B2*0.0036842105</f>
        <v>0.007</v>
      </c>
      <c r="D30" t="s">
        <v>3</v>
      </c>
      <c r="E30" t="s" s="8"/>
    </row>
    <row r="31">
      <c r="A31"/>
      <c r="B31" t="s">
        <v>13</v>
      </c>
      <c r="C31" s="10">
        <f>B2*0.1052631579</f>
        <v>0.2</v>
      </c>
      <c r="D31" t="s">
        <v>3</v>
      </c>
      <c r="E31" t="s" s="8"/>
    </row>
    <row r="32">
      <c r="A32"/>
      <c r="B32" t="s" s="3">
        <v>23</v>
      </c>
      <c r="C32"/>
      <c r="D32"/>
      <c r="E32" t="s" s="8"/>
    </row>
    <row r="33">
      <c r="A33" t="s" s="11">
        <v>24</v>
      </c>
      <c r="B33" t="s" s="12">
        <v>25</v>
      </c>
      <c r="C33"/>
      <c r="D33"/>
      <c r="E33" t="s" s="8"/>
    </row>
    <row r="34">
      <c r="A34" t="s" s="11">
        <v>26</v>
      </c>
      <c r="B34" t="s" s="12">
        <v>27</v>
      </c>
      <c r="C34"/>
      <c r="D34"/>
      <c r="E34" t="s" s="8"/>
    </row>
    <row r="35">
      <c r="A35"/>
      <c r="B35" t="s">
        <v>18</v>
      </c>
      <c r="C35" s="10">
        <f>B2*0.0421052632</f>
        <v>0.08</v>
      </c>
      <c r="D35" t="s">
        <v>3</v>
      </c>
      <c r="E35" t="s" s="8"/>
    </row>
    <row r="36">
      <c r="A36" t="s" s="11">
        <v>28</v>
      </c>
      <c r="B36" t="s" s="12">
        <v>29</v>
      </c>
      <c r="C36"/>
      <c r="D36"/>
      <c r="E36" t="s" s="8"/>
    </row>
    <row r="37">
      <c r="A37"/>
      <c r="B37" t="s" s="3">
        <v>30</v>
      </c>
      <c r="C37"/>
      <c r="D37"/>
      <c r="E37" t="s" s="8"/>
    </row>
    <row r="38">
      <c r="A38" t="s" s="13">
        <v>31</v>
      </c>
      <c r="B38"/>
      <c r="C38"/>
      <c r="D38"/>
      <c r="E38" t="s" s="8"/>
    </row>
  </sheetData>
  <sheetProtection sheet="1"/>
  <mergeCells count="11">
    <mergeCell ref="A1:D1"/>
    <mergeCell ref="A4:D4"/>
    <mergeCell ref="B19:D19"/>
    <mergeCell ref="B25:D25"/>
    <mergeCell ref="B26:D26"/>
    <mergeCell ref="B32:D32"/>
    <mergeCell ref="B33:D33"/>
    <mergeCell ref="B34:D34"/>
    <mergeCell ref="B36:D36"/>
    <mergeCell ref="B37:D37"/>
    <mergeCell ref="A38:D3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0.2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B2*0.2</f>
        <v>0.04</v>
      </c>
      <c r="D6" t="s">
        <v>3</v>
      </c>
      <c r="E6" t="s" s="8"/>
    </row>
    <row r="7">
      <c r="A7"/>
      <c r="B7" t="s">
        <v>9</v>
      </c>
      <c r="C7" s="10">
        <f>B2*0.4</f>
        <v>0.08</v>
      </c>
      <c r="D7" t="s">
        <v>10</v>
      </c>
      <c r="E7" t="s" s="8"/>
    </row>
    <row r="8">
      <c r="A8"/>
      <c r="B8" t="s">
        <v>37</v>
      </c>
      <c r="C8" s="10">
        <f>B2*0.4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38</v>
      </c>
      <c r="C10"/>
      <c r="D10"/>
      <c r="E10" t="s" s="8"/>
    </row>
    <row r="11">
      <c r="A11"/>
      <c r="B11" t="s">
        <v>9</v>
      </c>
      <c r="C11" s="10">
        <f>B2*0.4</f>
        <v>0.08</v>
      </c>
      <c r="D11" t="s">
        <v>10</v>
      </c>
      <c r="E11" t="s" s="8"/>
    </row>
    <row r="12">
      <c r="A12"/>
      <c r="B12" t="s" s="3">
        <v>39</v>
      </c>
      <c r="C12"/>
      <c r="D12"/>
      <c r="E12" t="s" s="8"/>
    </row>
    <row r="13">
      <c r="A13" t="s" s="11">
        <v>22</v>
      </c>
      <c r="B13" t="s" s="12">
        <v>40</v>
      </c>
      <c r="C13"/>
      <c r="D13"/>
      <c r="E13" t="s" s="8"/>
    </row>
    <row r="14">
      <c r="A14"/>
      <c r="B14" t="s">
        <v>36</v>
      </c>
      <c r="C14" s="10">
        <f>B2*0.2</f>
        <v>0.04</v>
      </c>
      <c r="D14" t="s">
        <v>3</v>
      </c>
      <c r="E14" t="s" s="8"/>
    </row>
    <row r="15">
      <c r="A15" t="s" s="11">
        <v>24</v>
      </c>
      <c r="B15" t="s" s="12">
        <v>41</v>
      </c>
      <c r="C15"/>
      <c r="D15"/>
      <c r="E15" t="s" s="8"/>
    </row>
    <row r="16">
      <c r="A16"/>
      <c r="B16" t="s">
        <v>37</v>
      </c>
      <c r="C16" s="10">
        <f>B2*0.4</f>
        <v>0.08</v>
      </c>
      <c r="D16" t="s">
        <v>3</v>
      </c>
      <c r="E16" t="s" s="8"/>
    </row>
    <row r="17">
      <c r="A17" t="s" s="11">
        <v>26</v>
      </c>
      <c r="B17" t="s" s="12">
        <v>42</v>
      </c>
      <c r="C17"/>
      <c r="D17"/>
      <c r="E17" t="s" s="8"/>
    </row>
    <row r="18">
      <c r="A18"/>
      <c r="B18" t="s" s="3">
        <v>43</v>
      </c>
      <c r="C18"/>
      <c r="D18"/>
      <c r="E18" t="s" s="8"/>
    </row>
    <row r="19">
      <c r="A19" t="s" s="13">
        <v>31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33</v>
      </c>
      <c r="B2" s="14">
        <v>0.04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B2*0.0263157895</f>
        <v>0.001053</v>
      </c>
      <c r="D6" t="s">
        <v>3</v>
      </c>
      <c r="E6" t="s" s="8"/>
    </row>
    <row r="7">
      <c r="A7"/>
      <c r="B7" t="s">
        <v>9</v>
      </c>
      <c r="C7" s="10">
        <f>B2*0.5263157895</f>
        <v>0.021053</v>
      </c>
      <c r="D7" t="s">
        <v>10</v>
      </c>
      <c r="E7" t="s" s="8"/>
    </row>
    <row r="8">
      <c r="A8"/>
      <c r="B8" t="s">
        <v>7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48</v>
      </c>
      <c r="C10"/>
      <c r="D10"/>
      <c r="E10" t="s" s="8"/>
    </row>
    <row r="11">
      <c r="A11"/>
      <c r="B11" t="s">
        <v>47</v>
      </c>
      <c r="C11" s="10">
        <f>B2*0.0263157895</f>
        <v>0.001053</v>
      </c>
      <c r="D11" t="s">
        <v>3</v>
      </c>
      <c r="E11" t="s" s="8"/>
    </row>
    <row r="12">
      <c r="A12"/>
      <c r="B12" t="s">
        <v>9</v>
      </c>
      <c r="C12" s="10">
        <f>B2*0.5263157895</f>
        <v>0.021053</v>
      </c>
      <c r="D12" t="s">
        <v>10</v>
      </c>
      <c r="E12" t="s" s="8"/>
    </row>
    <row r="13">
      <c r="A13"/>
      <c r="B13" t="s" s="3">
        <v>39</v>
      </c>
      <c r="C13"/>
      <c r="D13"/>
      <c r="E13" t="s" s="8"/>
    </row>
    <row r="14">
      <c r="A14" t="s" s="11">
        <v>22</v>
      </c>
      <c r="B14" t="s" s="12">
        <v>49</v>
      </c>
      <c r="C14"/>
      <c r="D14"/>
      <c r="E14" t="s" s="8"/>
    </row>
    <row r="15">
      <c r="A15"/>
      <c r="B15" t="s">
        <v>7</v>
      </c>
      <c r="C15" s="10">
        <f>B2*0.4473684211</f>
        <v>0.017895</v>
      </c>
      <c r="D15" t="s">
        <v>3</v>
      </c>
      <c r="E15" t="s" s="8"/>
    </row>
    <row r="16">
      <c r="A16" t="s" s="11">
        <v>24</v>
      </c>
      <c r="B16" t="s" s="12">
        <v>50</v>
      </c>
      <c r="C16"/>
      <c r="D16"/>
      <c r="E16" t="s" s="8"/>
    </row>
    <row r="17">
      <c r="A17"/>
      <c r="B17" t="s" s="3">
        <v>51</v>
      </c>
      <c r="C17"/>
      <c r="D17"/>
      <c r="E17" t="s" s="8"/>
    </row>
    <row r="18">
      <c r="A18" t="s" s="13">
        <v>31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