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<sst xmlns="http://schemas.openxmlformats.org/spreadsheetml/2006/main" count="82" uniqueCount="82">
  <si>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</si>
  <si>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</si>
  <si>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GATEAU NORMAND</t>
  </si>
  <si>
    <t>Code</t>
  </si>
  <si>
    <t>00000955</t>
  </si>
  <si>
    <t>Classe</t>
  </si>
  <si>
    <t>Tartes et tartelettes (PAT.TARTES)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</si>
  <si>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</si>
  <si>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</si>
  <si>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</si>
  <si>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</si>
  <si>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</si>
  <si>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</si>
  <si>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</si>
  <si>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</si>
  <si>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</si>
  <si>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</si>
  <si>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</si>
  <si>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</si>
  <si>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</si>
  <si>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</si>
  <si>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</si>
  <si>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07:48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</si>
  <si>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</si>
  <si>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</si>
  <si>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</si>
  <si>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</si>
  <si>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</si>
  <si>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</si>
  <si>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</si>
  <si>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</si>
  <si>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</si>
  <si>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</si>
  <si>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00000639</t>
  </si>
  <si>
    <t>CALVADOS</t>
  </si>
  <si>
    <t>Alcool</t>
  </si>
  <si>
    <t>lt</t>
  </si>
  <si>
    <t>00000074</t>
  </si>
  <si>
    <t>BAKING</t>
  </si>
  <si>
    <t>Eléments divers</t>
  </si>
  <si>
    <t>00000002</t>
  </si>
  <si>
    <t>FARINE (FLEUR DE FROMENT)</t>
  </si>
  <si>
    <t>kg</t>
  </si>
  <si>
    <t>00000049</t>
  </si>
  <si>
    <t>CREME FRAOECHE</t>
  </si>
  <si>
    <t>Produits frais</t>
  </si>
  <si>
    <t>00000277</t>
  </si>
  <si>
    <t>POMMES GOLDEN BELGE (80-85 MM)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</si>
  <si>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</si>
  <si>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</si>
  <si>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</si>
  <si>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</si>
  <si>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</si>
  <si>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</si>
  <si>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</si>
  <si>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</si>
  <si>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</si>
  <si>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</si>
  <si>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</si>
  <si>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</si>
  <si>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Tartes et tartelettes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</si>
  <si>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</si>
  <si>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</si>
  <si>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</si>
  <si>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</si>
  <si>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matiere</t>
  </si>
  <si>
    <t xml:space="preserve">    ↳ SUCRE (S2)</t>
  </si>
  <si>
    <t xml:space="preserve">    ↳ FARINE (FLEUR DE FROMENT)</t>
  </si>
  <si>
    <t xml:space="preserve">    ↳ BAKING(gr)</t>
  </si>
  <si>
    <t>Conversions sucres et confiserie</t>
  </si>
  <si>
    <t xml:space="preserve">        ↳ BAKING</t>
  </si>
  <si>
    <t xml:space="preserve">    ↳ CREME FRAOECHE</t>
  </si>
  <si>
    <t xml:space="preserve">    ↳ CALVADOS</t>
  </si>
  <si>
    <t xml:space="preserve">    ↳ POMMES GOLDEN BELGE (80-85 MM)</t>
  </si>
  <si>
    <t>Recette</t>
  </si>
  <si>
    <t>#</t>
  </si>
  <si>
    <t>Verbe</t>
  </si>
  <si>
    <t>Étape</t>
  </si>
  <si>
    <t>Précision technique</t>
  </si>
  <si>
    <t>Durée</t>
  </si>
  <si>
    <t>Fiche technique — GATEAU NORMAND</t>
  </si>
  <si>
    <t>GATEAU NORMAND  00000955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</si>
</sst>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2.1701131714286</v>
      </c>
    </row>
    <row r="12">
      <c r="A12" t="s" s="4">
        <v>18</v>
      </c>
      <c r="B12" s="5">
        <v>2.1701131714286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2.1701131714286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0.05</v>
      </c>
      <c r="E7" s="12">
        <f>D7*$B$2</f>
        <v>0.05</v>
      </c>
      <c r="F7" t="s">
        <v>36</v>
      </c>
      <c r="G7" s="5">
        <f>E7*11.1905714286</f>
        <v>0.559529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26</v>
      </c>
      <c r="G8" s="5">
        <f>E8*0</f>
        <v>0</v>
      </c>
    </row>
    <row r="9">
      <c r="A9" t="s" s="3">
        <v>40</v>
      </c>
      <c r="B9" t="s">
        <v>41</v>
      </c>
      <c r="C9" t="s">
        <v>39</v>
      </c>
      <c r="D9" s="10">
        <v>0.15</v>
      </c>
      <c r="E9" s="12">
        <f>D9*$B$2</f>
        <v>0.15</v>
      </c>
      <c r="F9" t="s">
        <v>42</v>
      </c>
      <c r="G9" s="5">
        <f>E9*0.022064</f>
        <v>0.00331</v>
      </c>
    </row>
    <row r="10">
      <c r="A10" t="s" s="3">
        <v>43</v>
      </c>
      <c r="B10" t="s">
        <v>44</v>
      </c>
      <c r="C10" t="s">
        <v>45</v>
      </c>
      <c r="D10" s="10">
        <v>0.15</v>
      </c>
      <c r="E10" s="12">
        <f>D10*$B$2</f>
        <v>0.15</v>
      </c>
      <c r="F10" t="s">
        <v>36</v>
      </c>
      <c r="G10" s="5">
        <f>E10*2.5335</f>
        <v>0.380025</v>
      </c>
    </row>
    <row r="11">
      <c r="A11" t="s" s="3">
        <v>46</v>
      </c>
      <c r="B11" t="s">
        <v>47</v>
      </c>
      <c r="C11" t="s">
        <v>45</v>
      </c>
      <c r="D11" s="10">
        <v>0.5</v>
      </c>
      <c r="E11" s="12">
        <f>D11*$B$2</f>
        <v>0.5</v>
      </c>
      <c r="F11" t="s">
        <v>42</v>
      </c>
      <c r="G11" s="5">
        <f>E11*0.6445</f>
        <v>0.32225</v>
      </c>
    </row>
    <row r="12">
      <c r="A12" t="s" s="3">
        <v>48</v>
      </c>
      <c r="B12" t="s">
        <v>49</v>
      </c>
      <c r="C12" t="s">
        <v>50</v>
      </c>
      <c r="D12" s="10">
        <v>3</v>
      </c>
      <c r="E12" s="12">
        <f>D12*$B$2</f>
        <v>3</v>
      </c>
      <c r="F12" t="s">
        <v>26</v>
      </c>
      <c r="G12" s="5">
        <f>E12*0.27</f>
        <v>0.81</v>
      </c>
    </row>
    <row r="13">
      <c r="A13" t="s" s="3">
        <v>51</v>
      </c>
      <c r="B13" t="s">
        <v>52</v>
      </c>
      <c r="C13" t="s">
        <v>53</v>
      </c>
      <c r="D13" s="10">
        <v>0.1</v>
      </c>
      <c r="E13" s="12">
        <f>D13*$B$2</f>
        <v>0.1</v>
      </c>
      <c r="F13" t="s">
        <v>42</v>
      </c>
      <c r="G13" s="5">
        <f>E13*0.95</f>
        <v>0.095</v>
      </c>
    </row>
    <row r="14">
      <c r="A14"/>
      <c r="B14"/>
      <c r="C14"/>
      <c r="D14"/>
      <c r="E14"/>
      <c r="F14" t="s" s="4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1</v>
      </c>
      <c r="E2" t="s">
        <v>26</v>
      </c>
      <c r="F2" t="s">
        <v>60</v>
      </c>
    </row>
    <row r="3">
      <c r="A3">
        <v>1</v>
      </c>
      <c r="B3" t="s">
        <v>61</v>
      </c>
      <c r="C3" t="s">
        <v>59</v>
      </c>
      <c r="D3" s="12">
        <v>3</v>
      </c>
      <c r="E3" t="s">
        <v>26</v>
      </c>
      <c r="F3" t="s">
        <v>62</v>
      </c>
    </row>
    <row r="4">
      <c r="A4">
        <v>2</v>
      </c>
      <c r="B4" t="s">
        <v>63</v>
      </c>
      <c r="C4" t="s">
        <v>59</v>
      </c>
      <c r="D4" s="12">
        <v>0.165</v>
      </c>
      <c r="E4" t="s">
        <v>36</v>
      </c>
      <c r="F4" t="s">
        <v>62</v>
      </c>
    </row>
    <row r="5">
      <c r="A5">
        <v>3</v>
      </c>
      <c r="B5" t="s">
        <v>64</v>
      </c>
      <c r="C5" t="s">
        <v>65</v>
      </c>
      <c r="D5" s="12">
        <v>3</v>
      </c>
      <c r="E5" t="s">
        <v>26</v>
      </c>
      <c r="F5" t="s">
        <v>50</v>
      </c>
    </row>
    <row r="6">
      <c r="A6">
        <v>1</v>
      </c>
      <c r="B6" t="s">
        <v>66</v>
      </c>
      <c r="C6" t="s">
        <v>65</v>
      </c>
      <c r="D6" s="12">
        <v>0.1</v>
      </c>
      <c r="E6" t="s">
        <v>42</v>
      </c>
      <c r="F6" t="s">
        <v>53</v>
      </c>
    </row>
    <row r="7">
      <c r="A7">
        <v>1</v>
      </c>
      <c r="B7" t="s">
        <v>67</v>
      </c>
      <c r="C7" t="s">
        <v>65</v>
      </c>
      <c r="D7" s="12">
        <v>0.15</v>
      </c>
      <c r="E7" t="s">
        <v>42</v>
      </c>
      <c r="F7" t="s">
        <v>39</v>
      </c>
    </row>
    <row r="8">
      <c r="A8">
        <v>1</v>
      </c>
      <c r="B8" t="s">
        <v>68</v>
      </c>
      <c r="C8" t="s">
        <v>59</v>
      </c>
      <c r="D8" s="12">
        <v>0.02</v>
      </c>
      <c r="E8" t="s">
        <v>42</v>
      </c>
      <c r="F8" t="s">
        <v>69</v>
      </c>
    </row>
    <row r="9">
      <c r="A9">
        <v>2</v>
      </c>
      <c r="B9" t="s">
        <v>70</v>
      </c>
      <c r="C9" t="s">
        <v>65</v>
      </c>
      <c r="D9" s="12">
        <v>1</v>
      </c>
      <c r="E9" t="s">
        <v>26</v>
      </c>
      <c r="F9" t="s">
        <v>39</v>
      </c>
    </row>
    <row r="10">
      <c r="A10">
        <v>1</v>
      </c>
      <c r="B10" t="s">
        <v>71</v>
      </c>
      <c r="C10" t="s">
        <v>65</v>
      </c>
      <c r="D10" s="12">
        <v>0.15</v>
      </c>
      <c r="E10" t="s">
        <v>36</v>
      </c>
      <c r="F10" t="s">
        <v>45</v>
      </c>
    </row>
    <row r="11">
      <c r="A11">
        <v>1</v>
      </c>
      <c r="B11" t="s">
        <v>72</v>
      </c>
      <c r="C11" t="s">
        <v>65</v>
      </c>
      <c r="D11" s="12">
        <v>0.05</v>
      </c>
      <c r="E11" t="s">
        <v>36</v>
      </c>
      <c r="F11" t="s">
        <v>35</v>
      </c>
    </row>
    <row r="12">
      <c r="A12">
        <v>1</v>
      </c>
      <c r="B12" t="s">
        <v>73</v>
      </c>
      <c r="C12" t="s">
        <v>65</v>
      </c>
      <c r="D12" s="12">
        <v>0.5</v>
      </c>
      <c r="E12" t="s">
        <v>42</v>
      </c>
      <c r="F12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80</v>
      </c>
      <c r="B1"/>
      <c r="C1"/>
      <c r="D1"/>
    </row>
    <row r="2">
      <c r="A2" t="str" s="15">
        <f>"00000955 · PAT.TARTES · référence : "&amp;Besoins!B3&amp;" "&amp;Besoins!C3&amp;" · multiplicateur réglable sur la feuille ""Besoins"""</f>
        <v>00000955 · PAT.TARTES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2026-08-01T05:48:05Z</dcterms:created>
  <dc:title>GATEAU NORMAND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2026-08-01T05:48:05Z</dcterms:modified>
  <cp:revision>1</cp:revision>
</cp:coreProperties>
</file>