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grand épeautre (Ferrand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<sst xmlns="http://schemas.openxmlformats.org/spreadsheetml/2006/main" count="53" uniqueCount="53">
  <si>
    <t>Pain au grand épeautre (Ferrandi)</t>
  </si>
  <si>
    <t>Annotations</t>
  </si>
  <si>
    <t>Quantité souhaitée</t>
  </si>
  <si>
    <t>kg</t>
  </si>
  <si>
    <t>référence : 1,297 kg</t>
  </si>
  <si>
    <t>Pain au grand épeautre (Ferrandi)  FER-PAINGDEPEAU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</si>
  <si>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</si>
  <si>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</si>
  <si>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</si>
  <si>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</si>
  <si>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</si>
  <si>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</si>
  <si>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de blé T110 complète</t>
  </si>
  <si>
    <t xml:space="preserve">    Levain dur / levain ferme (rafraîchi, Ferrandi) — voir l'onglet "Levain dur / levain ferme (rafr"</t>
  </si>
  <si>
    <t>1.</t>
  </si>
  <si>
    <t>[PRÉPARER] Préparez la pâte fermentée (farine 90g, eau 56g, sel 1,5g, levure 4,5g), mélangez 10 min lent.</t>
  </si>
  <si>
    <t>2.</t>
  </si>
  <si>
    <t>[FRASER] Frasez la farine T110 (500g) et l'eau (400g) sauf le bassinage, 6 min lent puis 3 min moyen.</t>
  </si>
  <si>
    <t>3.</t>
  </si>
  <si>
    <t>[INCORPORER] Ajoutez sel (11g), levure (1g), levain dur (150g).</t>
  </si>
  <si>
    <t>ℹ ≤25°C</t>
  </si>
  <si>
    <t>4.</t>
  </si>
  <si>
    <t>[POINTER] Pointez avec 2 rabats espacés de 45 min.</t>
  </si>
  <si>
    <t>5.</t>
  </si>
  <si>
    <t>[DIVISER] Divisez en 2, boulez avec farine de seigle, dans les bannetons soudure vers le bas.</t>
  </si>
  <si>
    <t>6.</t>
  </si>
  <si>
    <t>[APPRÊTER] Apprêt au réfrigérateur.</t>
  </si>
  <si>
    <t>7.</t>
  </si>
  <si>
    <t>[ENFOURNER] Préchauffez à 250°C, buée, enfournez.</t>
  </si>
  <si>
    <t>ℹ 230°C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</si>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</sst>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1.297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B2*0.0693909021</f>
        <v>0.09</v>
      </c>
      <c r="D6" t="s">
        <v>3</v>
      </c>
      <c r="E6" t="s" s="8"/>
    </row>
    <row r="7">
      <c r="A7"/>
      <c r="B7" t="s">
        <v>8</v>
      </c>
      <c r="C7" s="10">
        <f>B2*0.0431765613</f>
        <v>0.056</v>
      </c>
      <c r="D7" t="s">
        <v>9</v>
      </c>
      <c r="E7" t="s" s="8"/>
    </row>
    <row r="8">
      <c r="A8"/>
      <c r="B8" t="s">
        <v>10</v>
      </c>
      <c r="C8" s="10">
        <f>B2*0.00154202</f>
        <v>0.002</v>
      </c>
      <c r="D8" t="s">
        <v>3</v>
      </c>
      <c r="E8" t="s" s="8"/>
    </row>
    <row r="9">
      <c r="A9"/>
      <c r="B9" t="s">
        <v>11</v>
      </c>
      <c r="C9" s="10">
        <f>B2*0.0038550501</f>
        <v>0.005</v>
      </c>
      <c r="D9" t="s">
        <v>3</v>
      </c>
      <c r="E9" t="s" s="8"/>
    </row>
    <row r="10">
      <c r="A10"/>
      <c r="B10" t="s">
        <v>12</v>
      </c>
      <c r="C10" s="10">
        <f>B2*0.3855050116</f>
        <v>0.5</v>
      </c>
      <c r="D10" t="s">
        <v>3</v>
      </c>
      <c r="E10" t="s" s="8"/>
    </row>
    <row r="11">
      <c r="A11"/>
      <c r="B11" t="s">
        <v>8</v>
      </c>
      <c r="C11" s="10">
        <f>B2*0.3084040093</f>
        <v>0.4</v>
      </c>
      <c r="D11" t="s">
        <v>9</v>
      </c>
      <c r="E11" t="s" s="8"/>
    </row>
    <row r="12">
      <c r="A12"/>
      <c r="B12" t="s">
        <v>10</v>
      </c>
      <c r="C12" s="10">
        <f>B2*0.0084811103</f>
        <v>0.011</v>
      </c>
      <c r="D12" t="s">
        <v>3</v>
      </c>
      <c r="E12" t="s" s="8"/>
    </row>
    <row r="13">
      <c r="A13"/>
      <c r="B13" t="s">
        <v>11</v>
      </c>
      <c r="C13" s="10">
        <f>B2*0.00077101</f>
        <v>0.001</v>
      </c>
      <c r="D13" t="s">
        <v>3</v>
      </c>
      <c r="E13" t="s" s="8"/>
    </row>
    <row r="14">
      <c r="A14"/>
      <c r="B14" t="s">
        <v>13</v>
      </c>
      <c r="C14" s="10">
        <f>B2*0.1156515035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14</v>
      </c>
      <c r="B16" t="s" s="12">
        <v>15</v>
      </c>
      <c r="C16"/>
      <c r="D16"/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12</v>
      </c>
      <c r="C18" s="10">
        <f>B2*0.3855050116</f>
        <v>0.5</v>
      </c>
      <c r="D18" t="s">
        <v>3</v>
      </c>
      <c r="E18" t="s" s="8"/>
    </row>
    <row r="19">
      <c r="A19"/>
      <c r="B19" t="s">
        <v>8</v>
      </c>
      <c r="C19" s="10">
        <f>B2*0.0431765613</f>
        <v>0.056</v>
      </c>
      <c r="D19" t="s">
        <v>9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>
        <v>10</v>
      </c>
      <c r="C21" s="10">
        <f>B2*0.00154202</f>
        <v>0.002</v>
      </c>
      <c r="D21" t="s">
        <v>3</v>
      </c>
      <c r="E21" t="s" s="8"/>
    </row>
    <row r="22">
      <c r="A22"/>
      <c r="B22" t="s">
        <v>11</v>
      </c>
      <c r="C22" s="10">
        <f>B2*0.0038550501</f>
        <v>0.005</v>
      </c>
      <c r="D22" t="s">
        <v>3</v>
      </c>
      <c r="E22" t="s" s="8"/>
    </row>
    <row r="23">
      <c r="A23"/>
      <c r="B23" t="s">
        <v>13</v>
      </c>
      <c r="C23" s="10">
        <f>B2*0.1156515035</f>
        <v>0.15</v>
      </c>
      <c r="D23" t="s">
        <v>3</v>
      </c>
      <c r="E23" t="s" s="8"/>
    </row>
    <row r="24">
      <c r="A24"/>
      <c r="B24" t="s" s="3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 t="s" s="11">
        <v>27</v>
      </c>
      <c r="B28" t="s" s="12">
        <v>28</v>
      </c>
      <c r="C28"/>
      <c r="D28"/>
      <c r="E28" t="s" s="8"/>
    </row>
    <row r="29">
      <c r="A29"/>
      <c r="B29" t="s" s="3">
        <v>29</v>
      </c>
      <c r="C29"/>
      <c r="D29"/>
      <c r="E29" t="s" s="8"/>
    </row>
    <row r="30">
      <c r="A30" t="s" s="13">
        <v>30</v>
      </c>
      <c r="B30"/>
      <c r="C30"/>
      <c r="D30"/>
      <c r="E30" t="s" s="8"/>
    </row>
  </sheetData>
  <sheetProtection sheet="1"/>
  <mergeCells count="12">
    <mergeCell ref="A1:D1"/>
    <mergeCell ref="A4:D4"/>
    <mergeCell ref="B16:D16"/>
    <mergeCell ref="B17:D17"/>
    <mergeCell ref="B20:D20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0.15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B2*0.2</f>
        <v>0.03</v>
      </c>
      <c r="D6" t="s">
        <v>3</v>
      </c>
      <c r="E6" t="s" s="8"/>
    </row>
    <row r="7">
      <c r="A7"/>
      <c r="B7" t="s">
        <v>8</v>
      </c>
      <c r="C7" s="10">
        <f>B2*0.2666666667</f>
        <v>0.04</v>
      </c>
      <c r="D7" t="s">
        <v>9</v>
      </c>
      <c r="E7" t="s" s="8"/>
    </row>
    <row r="8">
      <c r="A8"/>
      <c r="B8" t="s">
        <v>36</v>
      </c>
      <c r="C8" s="10">
        <f>B2*0.5333333333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37</v>
      </c>
      <c r="C10"/>
      <c r="D10"/>
      <c r="E10" t="s" s="8"/>
    </row>
    <row r="11">
      <c r="A11"/>
      <c r="B11" t="s">
        <v>35</v>
      </c>
      <c r="C11" s="10">
        <f>B2*0.2</f>
        <v>0.03</v>
      </c>
      <c r="D11" t="s">
        <v>3</v>
      </c>
      <c r="E11" t="s" s="8"/>
    </row>
    <row r="12">
      <c r="A12"/>
      <c r="B12" t="s">
        <v>8</v>
      </c>
      <c r="C12" s="10">
        <f>B2*0.2666666667</f>
        <v>0.04</v>
      </c>
      <c r="D12" t="s">
        <v>9</v>
      </c>
      <c r="E12" t="s" s="8"/>
    </row>
    <row r="13">
      <c r="A13"/>
      <c r="B13" t="s" s="3">
        <v>38</v>
      </c>
      <c r="C13"/>
      <c r="D13"/>
      <c r="E13" t="s" s="8"/>
    </row>
    <row r="14">
      <c r="A14" t="s" s="11">
        <v>16</v>
      </c>
      <c r="B14" t="s" s="12">
        <v>39</v>
      </c>
      <c r="C14"/>
      <c r="D14"/>
      <c r="E14" t="s" s="8"/>
    </row>
    <row r="15">
      <c r="A15"/>
      <c r="B15" t="s">
        <v>36</v>
      </c>
      <c r="C15" s="10">
        <f>B2*0.5333333333</f>
        <v>0.08</v>
      </c>
      <c r="D15" t="s">
        <v>3</v>
      </c>
      <c r="E15" t="s" s="8"/>
    </row>
    <row r="16">
      <c r="A16" t="s" s="11">
        <v>18</v>
      </c>
      <c r="B16" t="s" s="12">
        <v>40</v>
      </c>
      <c r="C16"/>
      <c r="D16"/>
      <c r="E16" t="s" s="8"/>
    </row>
    <row r="17">
      <c r="A17" t="s" s="11">
        <v>21</v>
      </c>
      <c r="B17" t="s" s="12">
        <v>41</v>
      </c>
      <c r="C17"/>
      <c r="D17"/>
      <c r="E17" t="s" s="8"/>
    </row>
    <row r="18">
      <c r="A18"/>
      <c r="B18" t="s" s="3">
        <v>42</v>
      </c>
      <c r="C18"/>
      <c r="D18"/>
      <c r="E18" t="s" s="8"/>
    </row>
    <row r="19">
      <c r="A19" t="s" s="13">
        <v>30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32</v>
      </c>
      <c r="B2" s="14">
        <v>0.03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B2*0.0263157895</f>
        <v>0.000789</v>
      </c>
      <c r="D6" t="s">
        <v>3</v>
      </c>
      <c r="E6" t="s" s="8"/>
    </row>
    <row r="7">
      <c r="A7"/>
      <c r="B7" t="s">
        <v>8</v>
      </c>
      <c r="C7" s="10">
        <f>B2*0.5263157895</f>
        <v>0.015789</v>
      </c>
      <c r="D7" t="s">
        <v>9</v>
      </c>
      <c r="E7" t="s" s="8"/>
    </row>
    <row r="8">
      <c r="A8"/>
      <c r="B8" t="s">
        <v>47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48</v>
      </c>
      <c r="C10"/>
      <c r="D10"/>
      <c r="E10" t="s" s="8"/>
    </row>
    <row r="11">
      <c r="A11"/>
      <c r="B11" t="s">
        <v>46</v>
      </c>
      <c r="C11" s="10">
        <f>B2*0.0263157895</f>
        <v>0.000789</v>
      </c>
      <c r="D11" t="s">
        <v>3</v>
      </c>
      <c r="E11" t="s" s="8"/>
    </row>
    <row r="12">
      <c r="A12"/>
      <c r="B12" t="s">
        <v>8</v>
      </c>
      <c r="C12" s="10">
        <f>B2*0.5263157895</f>
        <v>0.015789</v>
      </c>
      <c r="D12" t="s">
        <v>9</v>
      </c>
      <c r="E12" t="s" s="8"/>
    </row>
    <row r="13">
      <c r="A13"/>
      <c r="B13" t="s" s="3">
        <v>49</v>
      </c>
      <c r="C13"/>
      <c r="D13"/>
      <c r="E13" t="s" s="8"/>
    </row>
    <row r="14">
      <c r="A14" t="s" s="11">
        <v>16</v>
      </c>
      <c r="B14" t="s" s="12">
        <v>50</v>
      </c>
      <c r="C14"/>
      <c r="D14"/>
      <c r="E14" t="s" s="8"/>
    </row>
    <row r="15">
      <c r="A15"/>
      <c r="B15" t="s">
        <v>47</v>
      </c>
      <c r="C15" s="10">
        <f>B2*0.4473684211</f>
        <v>0.013421</v>
      </c>
      <c r="D15" t="s">
        <v>3</v>
      </c>
      <c r="E15" t="s" s="8"/>
    </row>
    <row r="16">
      <c r="A16" t="s" s="11">
        <v>18</v>
      </c>
      <c r="B16" t="s" s="12">
        <v>51</v>
      </c>
      <c r="C16"/>
      <c r="D16"/>
      <c r="E16" t="s" s="8"/>
    </row>
    <row r="17">
      <c r="A17"/>
      <c r="B17" t="s" s="3">
        <v>52</v>
      </c>
      <c r="C17"/>
      <c r="D17"/>
      <c r="E17" t="s" s="8"/>
    </row>
    <row r="18">
      <c r="A18" t="s" s="13">
        <v>30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