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petit épeautre (Ferrand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<sst xmlns="http://schemas.openxmlformats.org/spreadsheetml/2006/main" count="51" uniqueCount="51">
  <si>
    <t>Pain au petit épeautre (Ferrandi)</t>
  </si>
  <si>
    <t>Annotations</t>
  </si>
  <si>
    <t>Quantité souhaitée</t>
  </si>
  <si>
    <t>kg</t>
  </si>
  <si>
    <t>référence : 1,155 kg</t>
  </si>
  <si>
    <t>Pain au petit épeautre (Ferrandi)  FER-PAINPTEPEAU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</si>
  <si>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</si>
  <si>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</si>
  <si>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</si>
  <si>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</si>
  <si>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</si>
  <si>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</si>
  <si>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Farine d'épeautre</t>
  </si>
  <si>
    <t xml:space="preserve">    Levain dur / levain ferme (rafraîchi, Ferrandi) — voir l'onglet "Levain dur / levain ferme (rafr"</t>
  </si>
  <si>
    <t>1.</t>
  </si>
  <si>
    <t>[PRÉPARER] Préparez la pâte fermentée (farine 90g, eau 56g, sel 1,5g, levure 4,5g), mélangez 10 min lent.</t>
  </si>
  <si>
    <t>2.</t>
  </si>
  <si>
    <t>[FRASER] Frasez la farine de petit épeautre (500g) et l'eau (360g) 3 min, autolysez.</t>
  </si>
  <si>
    <t>3.</t>
  </si>
  <si>
    <t>[INCORPORER] Ajoutez sel (10g), levure (3g), la pâte fermentée et le levain dur (150g), pétrissez 8 min lent + 2 min rapide.</t>
  </si>
  <si>
    <t>ℹ ≤25°C</t>
  </si>
  <si>
    <t>4.</t>
  </si>
  <si>
    <t>[POINTER] Pointez avec rabat, réservez toute la nuit au réfrigérateur.</t>
  </si>
  <si>
    <t>5.</t>
  </si>
  <si>
    <t>[DIVISER] Divisez en 3 pâtons, façonnez en bâtards dans les moules, apprêt.</t>
  </si>
  <si>
    <t>6.</t>
  </si>
  <si>
    <t>[ENFOURNER] Grignez en croix, buée, enfournez.</t>
  </si>
  <si>
    <t>ℹ 250°C puis 220°C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</si>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</sst>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B2*0.0779220779</f>
        <v>0.09</v>
      </c>
      <c r="D6" t="s">
        <v>3</v>
      </c>
      <c r="E6" t="s" s="8"/>
    </row>
    <row r="7">
      <c r="A7"/>
      <c r="B7" t="s">
        <v>8</v>
      </c>
      <c r="C7" s="10">
        <f>B2*0.0484848485</f>
        <v>0.056</v>
      </c>
      <c r="D7" t="s">
        <v>9</v>
      </c>
      <c r="E7" t="s" s="8"/>
    </row>
    <row r="8">
      <c r="A8"/>
      <c r="B8" t="s">
        <v>10</v>
      </c>
      <c r="C8" s="10">
        <f>B2*0.0017316017</f>
        <v>0.002</v>
      </c>
      <c r="D8" t="s">
        <v>3</v>
      </c>
      <c r="E8" t="s" s="8"/>
    </row>
    <row r="9">
      <c r="A9"/>
      <c r="B9" t="s">
        <v>11</v>
      </c>
      <c r="C9" s="10">
        <f>B2*0.0043290043</f>
        <v>0.005</v>
      </c>
      <c r="D9" t="s">
        <v>3</v>
      </c>
      <c r="E9" t="s" s="8"/>
    </row>
    <row r="10">
      <c r="A10"/>
      <c r="B10" t="s">
        <v>12</v>
      </c>
      <c r="C10" s="10">
        <f>B2*0.4329004329</f>
        <v>0.5</v>
      </c>
      <c r="D10" t="s">
        <v>3</v>
      </c>
      <c r="E10" t="s" s="8"/>
    </row>
    <row r="11">
      <c r="A11"/>
      <c r="B11" t="s">
        <v>8</v>
      </c>
      <c r="C11" s="10">
        <f>B2*0.3116883117</f>
        <v>0.36</v>
      </c>
      <c r="D11" t="s">
        <v>9</v>
      </c>
      <c r="E11" t="s" s="8"/>
    </row>
    <row r="12">
      <c r="A12"/>
      <c r="B12" t="s">
        <v>10</v>
      </c>
      <c r="C12" s="10">
        <f>B2*0.0086580087</f>
        <v>0.01</v>
      </c>
      <c r="D12" t="s">
        <v>3</v>
      </c>
      <c r="E12" t="s" s="8"/>
    </row>
    <row r="13">
      <c r="A13"/>
      <c r="B13" t="s">
        <v>11</v>
      </c>
      <c r="C13" s="10">
        <f>B2*0.0025974026</f>
        <v>0.003</v>
      </c>
      <c r="D13" t="s">
        <v>3</v>
      </c>
      <c r="E13" t="s" s="8"/>
    </row>
    <row r="14">
      <c r="A14"/>
      <c r="B14" t="s">
        <v>13</v>
      </c>
      <c r="C14" s="10">
        <f>B2*0.1298701299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/>
      <c r="B17" t="s">
        <v>7</v>
      </c>
      <c r="C17" s="10">
        <f>B2*0.0779220779</f>
        <v>0.09</v>
      </c>
      <c r="D17" t="s">
        <v>3</v>
      </c>
      <c r="E17" t="s" s="8"/>
    </row>
    <row r="18">
      <c r="A18"/>
      <c r="B18" t="s">
        <v>8</v>
      </c>
      <c r="C18" s="10">
        <f>B2*0.0484848485</f>
        <v>0.056</v>
      </c>
      <c r="D18" t="s">
        <v>9</v>
      </c>
      <c r="E18" t="s" s="8"/>
    </row>
    <row r="19">
      <c r="A19"/>
      <c r="B19" t="s">
        <v>10</v>
      </c>
      <c r="C19" s="10">
        <f>B2*0.0017316017</f>
        <v>0.002</v>
      </c>
      <c r="D19" t="s">
        <v>3</v>
      </c>
      <c r="E19" t="s" s="8"/>
    </row>
    <row r="20">
      <c r="A20"/>
      <c r="B20" t="s">
        <v>11</v>
      </c>
      <c r="C20" s="10">
        <f>B2*0.0043290043</f>
        <v>0.005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12</v>
      </c>
      <c r="C22" s="10">
        <f>B2*0.4329004329</f>
        <v>0.5</v>
      </c>
      <c r="D22" t="s">
        <v>3</v>
      </c>
      <c r="E22" t="s" s="8"/>
    </row>
    <row r="23">
      <c r="A23" t="s" s="11">
        <v>18</v>
      </c>
      <c r="B23" t="s" s="12">
        <v>19</v>
      </c>
      <c r="C23"/>
      <c r="D23"/>
      <c r="E23" t="s" s="8"/>
    </row>
    <row r="24">
      <c r="A24"/>
      <c r="B24" t="s">
        <v>13</v>
      </c>
      <c r="C24" s="10">
        <f>B2*0.1298701299</f>
        <v>0.15</v>
      </c>
      <c r="D24" t="s">
        <v>3</v>
      </c>
      <c r="E24" t="s" s="8"/>
    </row>
    <row r="25">
      <c r="A25"/>
      <c r="B25" t="s" s="3">
        <v>20</v>
      </c>
      <c r="C25"/>
      <c r="D25"/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 s="3">
        <v>27</v>
      </c>
      <c r="C29"/>
      <c r="D29"/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1">
    <mergeCell ref="A1:D1"/>
    <mergeCell ref="A4:D4"/>
    <mergeCell ref="B16:D16"/>
    <mergeCell ref="B21:D21"/>
    <mergeCell ref="B23:D23"/>
    <mergeCell ref="B25:D25"/>
    <mergeCell ref="B26:D26"/>
    <mergeCell ref="B27:D27"/>
    <mergeCell ref="B28:D28"/>
    <mergeCell ref="B29:D29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0.15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B2*0.2</f>
        <v>0.03</v>
      </c>
      <c r="D6" t="s">
        <v>3</v>
      </c>
      <c r="E6" t="s" s="8"/>
    </row>
    <row r="7">
      <c r="A7"/>
      <c r="B7" t="s">
        <v>8</v>
      </c>
      <c r="C7" s="10">
        <f>B2*0.2666666667</f>
        <v>0.04</v>
      </c>
      <c r="D7" t="s">
        <v>9</v>
      </c>
      <c r="E7" t="s" s="8"/>
    </row>
    <row r="8">
      <c r="A8"/>
      <c r="B8" t="s">
        <v>34</v>
      </c>
      <c r="C8" s="10">
        <f>B2*0.5333333333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35</v>
      </c>
      <c r="C10"/>
      <c r="D10"/>
      <c r="E10" t="s" s="8"/>
    </row>
    <row r="11">
      <c r="A11"/>
      <c r="B11" t="s">
        <v>33</v>
      </c>
      <c r="C11" s="10">
        <f>B2*0.2</f>
        <v>0.03</v>
      </c>
      <c r="D11" t="s">
        <v>3</v>
      </c>
      <c r="E11" t="s" s="8"/>
    </row>
    <row r="12">
      <c r="A12"/>
      <c r="B12" t="s">
        <v>8</v>
      </c>
      <c r="C12" s="10">
        <f>B2*0.2666666667</f>
        <v>0.04</v>
      </c>
      <c r="D12" t="s">
        <v>9</v>
      </c>
      <c r="E12" t="s" s="8"/>
    </row>
    <row r="13">
      <c r="A13"/>
      <c r="B13" t="s" s="3">
        <v>36</v>
      </c>
      <c r="C13"/>
      <c r="D13"/>
      <c r="E13" t="s" s="8"/>
    </row>
    <row r="14">
      <c r="A14" t="s" s="11">
        <v>16</v>
      </c>
      <c r="B14" t="s" s="12">
        <v>37</v>
      </c>
      <c r="C14"/>
      <c r="D14"/>
      <c r="E14" t="s" s="8"/>
    </row>
    <row r="15">
      <c r="A15"/>
      <c r="B15" t="s">
        <v>34</v>
      </c>
      <c r="C15" s="10">
        <f>B2*0.5333333333</f>
        <v>0.08</v>
      </c>
      <c r="D15" t="s">
        <v>3</v>
      </c>
      <c r="E15" t="s" s="8"/>
    </row>
    <row r="16">
      <c r="A16" t="s" s="11">
        <v>18</v>
      </c>
      <c r="B16" t="s" s="12">
        <v>38</v>
      </c>
      <c r="C16"/>
      <c r="D16"/>
      <c r="E16" t="s" s="8"/>
    </row>
    <row r="17">
      <c r="A17" t="s" s="11">
        <v>21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3">
        <v>28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30</v>
      </c>
      <c r="B2" s="14">
        <v>0.03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B2*0.0263157895</f>
        <v>0.000789</v>
      </c>
      <c r="D6" t="s">
        <v>3</v>
      </c>
      <c r="E6" t="s" s="8"/>
    </row>
    <row r="7">
      <c r="A7"/>
      <c r="B7" t="s">
        <v>8</v>
      </c>
      <c r="C7" s="10">
        <f>B2*0.5263157895</f>
        <v>0.015789</v>
      </c>
      <c r="D7" t="s">
        <v>9</v>
      </c>
      <c r="E7" t="s" s="8"/>
    </row>
    <row r="8">
      <c r="A8"/>
      <c r="B8" t="s">
        <v>45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46</v>
      </c>
      <c r="C10"/>
      <c r="D10"/>
      <c r="E10" t="s" s="8"/>
    </row>
    <row r="11">
      <c r="A11"/>
      <c r="B11" t="s">
        <v>44</v>
      </c>
      <c r="C11" s="10">
        <f>B2*0.0263157895</f>
        <v>0.000789</v>
      </c>
      <c r="D11" t="s">
        <v>3</v>
      </c>
      <c r="E11" t="s" s="8"/>
    </row>
    <row r="12">
      <c r="A12"/>
      <c r="B12" t="s">
        <v>8</v>
      </c>
      <c r="C12" s="10">
        <f>B2*0.5263157895</f>
        <v>0.015789</v>
      </c>
      <c r="D12" t="s">
        <v>9</v>
      </c>
      <c r="E12" t="s" s="8"/>
    </row>
    <row r="13">
      <c r="A13"/>
      <c r="B13" t="s" s="3">
        <v>47</v>
      </c>
      <c r="C13"/>
      <c r="D13"/>
      <c r="E13" t="s" s="8"/>
    </row>
    <row r="14">
      <c r="A14" t="s" s="11">
        <v>16</v>
      </c>
      <c r="B14" t="s" s="12">
        <v>48</v>
      </c>
      <c r="C14"/>
      <c r="D14"/>
      <c r="E14" t="s" s="8"/>
    </row>
    <row r="15">
      <c r="A15"/>
      <c r="B15" t="s">
        <v>45</v>
      </c>
      <c r="C15" s="10">
        <f>B2*0.4473684211</f>
        <v>0.013421</v>
      </c>
      <c r="D15" t="s">
        <v>3</v>
      </c>
      <c r="E15" t="s" s="8"/>
    </row>
    <row r="16">
      <c r="A16" t="s" s="11">
        <v>18</v>
      </c>
      <c r="B16" t="s" s="12">
        <v>49</v>
      </c>
      <c r="C16"/>
      <c r="D16"/>
      <c r="E16" t="s" s="8"/>
    </row>
    <row r="17">
      <c r="A17"/>
      <c r="B17" t="s" s="3">
        <v>50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2026-10-30T15:43:07Z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2026-10-30T15:43:07Z</dcterms:modified>
  <cp:revision>1</cp:revision>
</cp:coreProperties>
</file>