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Étoiles de pain d'épice (Ferran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<sst xmlns="http://schemas.openxmlformats.org/spreadsheetml/2006/main" count="58" uniqueCount="58">
  <si>
    <t>Étoiles de pain d'épice (Ferrandi)</t>
  </si>
  <si>
    <t>Annotations</t>
  </si>
  <si>
    <t>Quantité souhaitée</t>
  </si>
  <si>
    <t>kg</t>
  </si>
  <si>
    <t>référence : 0,812 kg</t>
  </si>
  <si>
    <t>Étoiles de pain d'épice (Ferrandi)  FER-ETOILEEPICE</t>
  </si>
  <si>
    <t>Ingrédients</t>
  </si>
  <si>
    <t xml:space="preserve">    Miel toutes fleurs vrac</t>
  </si>
  <si>
    <t xml:space="preserve">    Levain liquide (rafraîchi, Ferrandi) — voir l'onglet "Levain liquide (rafraîchi, Ferr"</t>
  </si>
  <si>
    <t xml:space="preserve">    Farine de seigle T130</t>
  </si>
  <si>
    <t xml:space="preserve">    Gingembre moulu</t>
  </si>
  <si>
    <t xml:space="preserve">    Quatre-épices moulu</t>
  </si>
  <si>
    <t xml:space="preserve">    Cannelle en poudre</t>
  </si>
  <si>
    <t xml:space="preserve">    Farine de tradition française T65</t>
  </si>
  <si>
    <t xml:space="preserve">    Bicarbonate de sodium alimentaire</t>
  </si>
  <si>
    <t xml:space="preserve">    OEUF (P) (conv.)</t>
  </si>
  <si>
    <t>pc</t>
  </si>
  <si>
    <t xml:space="preserve">    Beurre doux 82% MG plaquette</t>
  </si>
  <si>
    <t xml:space="preserve">    Orange fraîche (zeste/jus) — à réactualiser</t>
  </si>
  <si>
    <t xml:space="preserve">    Sucre glace tamisé</t>
  </si>
  <si>
    <t xml:space="preserve">    Citron jaune frais (zeste/jus) — à réactualiser</t>
  </si>
  <si>
    <t>1.</t>
  </si>
  <si>
    <t>[CHAUFFER] Chauffez le miel (300g) à 45°C, mélangez avec le levain liquide (180g) et la farine de seigle (250g).</t>
  </si>
  <si>
    <t>ℹ 45°C</t>
  </si>
  <si>
    <t>2.</t>
  </si>
  <si>
    <t>Fermentez le plus longtemps possible.</t>
  </si>
  <si>
    <t>ℹ 1 nuit minimum, jusqu'à 2-3 semaines</t>
  </si>
  <si>
    <t>3.</t>
  </si>
  <si>
    <t>4.</t>
  </si>
  <si>
    <t>[ABAISSER] Zeste d'orange, abaissez entre deux feuilles graissées, durcissez au congélateur.</t>
  </si>
  <si>
    <t>ℹ 8mm d'épaisseur</t>
  </si>
  <si>
    <t>5.</t>
  </si>
  <si>
    <t>[DÉTAILLER] Détaillez des étoiles, dorez au lait, enfournez.</t>
  </si>
  <si>
    <t>ℹ 150°C</t>
  </si>
  <si>
    <t>6.</t>
  </si>
  <si>
    <t>[MÉLANGER] Mélangez sucre glace (300g) et jus de citron (80g). Nappez les étoiles à chaud, repassez au four pour figer.</t>
  </si>
  <si>
    <t>ℹ 90°C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</si>
  <si>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</si>
  <si>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</si>
  <si>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</si>
  <si>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</si>
  <si>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</si>
  <si>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</si>
  <si>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 xml:space="preserve">    Eau (robinet - moy. France 2026)</t>
  </si>
  <si>
    <t>lt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</si>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</sst>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0.812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B2*0.3694581281</f>
        <v>0.3</v>
      </c>
      <c r="D6" t="s">
        <v>3</v>
      </c>
      <c r="E6" t="s" s="8"/>
    </row>
    <row r="7">
      <c r="A7"/>
      <c r="B7" t="s">
        <v>8</v>
      </c>
      <c r="C7" s="10">
        <f>B2*0.2216748768</f>
        <v>0.18</v>
      </c>
      <c r="D7" t="s">
        <v>3</v>
      </c>
      <c r="E7" t="s" s="8"/>
    </row>
    <row r="8">
      <c r="A8"/>
      <c r="B8" t="s">
        <v>9</v>
      </c>
      <c r="C8" s="10">
        <f>B2*0.3078817734</f>
        <v>0.25</v>
      </c>
      <c r="D8" t="s">
        <v>3</v>
      </c>
      <c r="E8" t="s" s="8"/>
    </row>
    <row r="9">
      <c r="A9"/>
      <c r="B9" t="s">
        <v>10</v>
      </c>
      <c r="C9" s="10">
        <f>B2*0.0049261084</f>
        <v>0.004</v>
      </c>
      <c r="D9" t="s">
        <v>3</v>
      </c>
      <c r="E9" t="s" s="8"/>
    </row>
    <row r="10">
      <c r="A10"/>
      <c r="B10" t="s">
        <v>11</v>
      </c>
      <c r="C10" s="10">
        <f>B2*0.0049261084</f>
        <v>0.004</v>
      </c>
      <c r="D10" t="s">
        <v>3</v>
      </c>
      <c r="E10" t="s" s="8"/>
    </row>
    <row r="11">
      <c r="A11"/>
      <c r="B11" t="s">
        <v>12</v>
      </c>
      <c r="C11" s="10">
        <f>B2*0.0049261084</f>
        <v>0.004</v>
      </c>
      <c r="D11" t="s">
        <v>3</v>
      </c>
      <c r="E11" t="s" s="8"/>
    </row>
    <row r="12">
      <c r="A12"/>
      <c r="B12" t="s">
        <v>13</v>
      </c>
      <c r="C12" s="10">
        <f>B2*0.1231527094</f>
        <v>0.1</v>
      </c>
      <c r="D12" t="s">
        <v>3</v>
      </c>
      <c r="E12" t="s" s="8"/>
    </row>
    <row r="13">
      <c r="A13"/>
      <c r="B13" t="s">
        <v>14</v>
      </c>
      <c r="C13" s="10">
        <f>B2*0.0073891626</f>
        <v>0.006</v>
      </c>
      <c r="D13" t="s">
        <v>3</v>
      </c>
      <c r="E13" t="s" s="8"/>
    </row>
    <row r="14">
      <c r="A14"/>
      <c r="B14" t="s">
        <v>15</v>
      </c>
      <c r="C14" s="10">
        <f>B2*1.2315270936</f>
        <v>1</v>
      </c>
      <c r="D14" t="s">
        <v>16</v>
      </c>
      <c r="E14" t="s" s="8"/>
    </row>
    <row r="15">
      <c r="A15"/>
      <c r="B15" t="s">
        <v>17</v>
      </c>
      <c r="C15" s="10">
        <f>B2*0.1231527094</f>
        <v>0.1</v>
      </c>
      <c r="D15" t="s">
        <v>3</v>
      </c>
      <c r="E15" t="s" s="8"/>
    </row>
    <row r="16">
      <c r="A16"/>
      <c r="B16" t="s">
        <v>18</v>
      </c>
      <c r="C16" s="10">
        <f>B2*0.0246305419</f>
        <v>0.02</v>
      </c>
      <c r="D16" t="s">
        <v>3</v>
      </c>
      <c r="E16" t="s" s="8"/>
    </row>
    <row r="17">
      <c r="A17"/>
      <c r="B17" t="s">
        <v>19</v>
      </c>
      <c r="C17" s="10">
        <f>B2*0.3694581281</f>
        <v>0.3</v>
      </c>
      <c r="D17" t="s">
        <v>3</v>
      </c>
      <c r="E17" t="s" s="8"/>
    </row>
    <row r="18">
      <c r="A18"/>
      <c r="B18" t="s">
        <v>20</v>
      </c>
      <c r="C18" s="10">
        <f>B2*0.0985221675</f>
        <v>0.08</v>
      </c>
      <c r="D18" t="s">
        <v>3</v>
      </c>
      <c r="E18" t="s" s="8"/>
    </row>
    <row r="19">
      <c r="A19"/>
      <c r="B19"/>
      <c r="C19"/>
      <c r="D19"/>
      <c r="E19" t="s" s="8"/>
    </row>
    <row r="20">
      <c r="A20" t="s" s="11">
        <v>21</v>
      </c>
      <c r="B20" t="s" s="12">
        <v>22</v>
      </c>
      <c r="C20"/>
      <c r="D20"/>
      <c r="E20" t="s" s="8"/>
    </row>
    <row r="21">
      <c r="A21"/>
      <c r="B21" t="s">
        <v>7</v>
      </c>
      <c r="C21" s="10">
        <f>B2*0.3694581281</f>
        <v>0.3</v>
      </c>
      <c r="D21" t="s">
        <v>3</v>
      </c>
      <c r="E21" t="s" s="8"/>
    </row>
    <row r="22">
      <c r="A22"/>
      <c r="B22" t="s">
        <v>8</v>
      </c>
      <c r="C22" s="10">
        <f>B2*0.2216748768</f>
        <v>0.18</v>
      </c>
      <c r="D22" t="s">
        <v>3</v>
      </c>
      <c r="E22" t="s" s="8"/>
    </row>
    <row r="23">
      <c r="A23"/>
      <c r="B23" t="s">
        <v>9</v>
      </c>
      <c r="C23" s="10">
        <f>B2*0.3078817734</f>
        <v>0.25</v>
      </c>
      <c r="D23" t="s">
        <v>3</v>
      </c>
      <c r="E23" t="s" s="8"/>
    </row>
    <row r="24">
      <c r="A24"/>
      <c r="B24" t="s" s="3">
        <v>23</v>
      </c>
      <c r="C24"/>
      <c r="D24"/>
      <c r="E24" t="s" s="8"/>
    </row>
    <row r="25">
      <c r="A25" t="s" s="11">
        <v>24</v>
      </c>
      <c r="B25" t="s" s="12">
        <v>25</v>
      </c>
      <c r="C25"/>
      <c r="D25"/>
      <c r="E25" t="s" s="8"/>
    </row>
    <row r="26">
      <c r="A26"/>
      <c r="B26" t="s" s="3">
        <v>26</v>
      </c>
      <c r="C26"/>
      <c r="D26"/>
      <c r="E26" t="s" s="8"/>
    </row>
    <row r="27">
      <c r="A27" t="s" s="11">
        <v>27</v>
      </c>
      <c r="B27" t="inlineStr" s="12">
        <is>
          <t>[TAMISER] Tamisez gingembre (4g), quatre-épices (4g), cannelle (4g), farine (100g), bicarbonate (6g). Diluez la pâte mère avec l'œuf (1 pc) et le beurre noisette (100g), incorporez les poudres.</t>
        </is>
      </c>
      <c r="C27"/>
      <c r="D27"/>
      <c r="E27" t="s" s="8"/>
    </row>
    <row r="28">
      <c r="A28"/>
      <c r="B28" t="s">
        <v>10</v>
      </c>
      <c r="C28" s="10">
        <f>B2*0.0049261084</f>
        <v>0.004</v>
      </c>
      <c r="D28" t="s">
        <v>3</v>
      </c>
      <c r="E28" t="s" s="8"/>
    </row>
    <row r="29">
      <c r="A29"/>
      <c r="B29" t="s">
        <v>11</v>
      </c>
      <c r="C29" s="10">
        <f>B2*0.0049261084</f>
        <v>0.004</v>
      </c>
      <c r="D29" t="s">
        <v>3</v>
      </c>
      <c r="E29" t="s" s="8"/>
    </row>
    <row r="30">
      <c r="A30"/>
      <c r="B30" t="s">
        <v>12</v>
      </c>
      <c r="C30" s="10">
        <f>B2*0.0049261084</f>
        <v>0.004</v>
      </c>
      <c r="D30" t="s">
        <v>3</v>
      </c>
      <c r="E30" t="s" s="8"/>
    </row>
    <row r="31">
      <c r="A31"/>
      <c r="B31" t="s">
        <v>13</v>
      </c>
      <c r="C31" s="10">
        <f>B2*0.1231527094</f>
        <v>0.1</v>
      </c>
      <c r="D31" t="s">
        <v>3</v>
      </c>
      <c r="E31" t="s" s="8"/>
    </row>
    <row r="32">
      <c r="A32"/>
      <c r="B32" t="s">
        <v>14</v>
      </c>
      <c r="C32" s="10">
        <f>B2*0.0073891626</f>
        <v>0.006</v>
      </c>
      <c r="D32" t="s">
        <v>3</v>
      </c>
      <c r="E32" t="s" s="8"/>
    </row>
    <row r="33">
      <c r="A33"/>
      <c r="B33" t="s">
        <v>15</v>
      </c>
      <c r="C33" s="10">
        <f>B2*1.2315270936</f>
        <v>1</v>
      </c>
      <c r="D33" t="s">
        <v>16</v>
      </c>
      <c r="E33" t="s" s="8"/>
    </row>
    <row r="34">
      <c r="A34"/>
      <c r="B34" t="s">
        <v>17</v>
      </c>
      <c r="C34" s="10">
        <f>B2*0.1231527094</f>
        <v>0.1</v>
      </c>
      <c r="D34" t="s">
        <v>3</v>
      </c>
      <c r="E34" t="s" s="8"/>
    </row>
    <row r="35">
      <c r="A35" t="s" s="11">
        <v>28</v>
      </c>
      <c r="B35" t="s" s="12">
        <v>29</v>
      </c>
      <c r="C35"/>
      <c r="D35"/>
      <c r="E35" t="s" s="8"/>
    </row>
    <row r="36">
      <c r="A36"/>
      <c r="B36" t="s">
        <v>18</v>
      </c>
      <c r="C36" s="10">
        <f>B2*0.0246305419</f>
        <v>0.02</v>
      </c>
      <c r="D36" t="s">
        <v>3</v>
      </c>
      <c r="E36" t="s" s="8"/>
    </row>
    <row r="37">
      <c r="A37"/>
      <c r="B37" t="s" s="3">
        <v>30</v>
      </c>
      <c r="C37"/>
      <c r="D37"/>
      <c r="E37" t="s" s="8"/>
    </row>
    <row r="38">
      <c r="A38" t="s" s="11">
        <v>31</v>
      </c>
      <c r="B38" t="s" s="12">
        <v>32</v>
      </c>
      <c r="C38"/>
      <c r="D38"/>
      <c r="E38" t="s" s="8"/>
    </row>
    <row r="39">
      <c r="A39"/>
      <c r="B39" t="s" s="3">
        <v>33</v>
      </c>
      <c r="C39"/>
      <c r="D39"/>
      <c r="E39" t="s" s="8"/>
    </row>
    <row r="40">
      <c r="A40" t="s" s="11">
        <v>34</v>
      </c>
      <c r="B40" t="s" s="12">
        <v>35</v>
      </c>
      <c r="C40"/>
      <c r="D40"/>
      <c r="E40" t="s" s="8"/>
    </row>
    <row r="41">
      <c r="A41"/>
      <c r="B41" t="s">
        <v>19</v>
      </c>
      <c r="C41" s="10">
        <f>B2*0.3694581281</f>
        <v>0.3</v>
      </c>
      <c r="D41" t="s">
        <v>3</v>
      </c>
      <c r="E41" t="s" s="8"/>
    </row>
    <row r="42">
      <c r="A42"/>
      <c r="B42" t="s">
        <v>20</v>
      </c>
      <c r="C42" s="10">
        <f>B2*0.0985221675</f>
        <v>0.08</v>
      </c>
      <c r="D42" t="s">
        <v>3</v>
      </c>
      <c r="E42" t="s" s="8"/>
    </row>
    <row r="43">
      <c r="A43"/>
      <c r="B43" t="s" s="3">
        <v>36</v>
      </c>
      <c r="C43"/>
      <c r="D43"/>
      <c r="E43" t="s" s="8"/>
    </row>
    <row r="44">
      <c r="A44" t="s" s="13">
        <v>37</v>
      </c>
      <c r="B44"/>
      <c r="C44"/>
      <c r="D44"/>
      <c r="E44" t="s" s="8"/>
    </row>
  </sheetData>
  <sheetProtection sheet="1"/>
  <mergeCells count="14">
    <mergeCell ref="A1:D1"/>
    <mergeCell ref="A4:D4"/>
    <mergeCell ref="B20:D20"/>
    <mergeCell ref="B24:D24"/>
    <mergeCell ref="B25:D25"/>
    <mergeCell ref="B26:D26"/>
    <mergeCell ref="B27:D27"/>
    <mergeCell ref="B35:D35"/>
    <mergeCell ref="B37:D37"/>
    <mergeCell ref="B38:D38"/>
    <mergeCell ref="B39:D39"/>
    <mergeCell ref="B40:D40"/>
    <mergeCell ref="B43:D43"/>
    <mergeCell ref="A44:D4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39</v>
      </c>
      <c r="B2" s="14">
        <v>0.18</v>
      </c>
      <c r="C2" t="s">
        <v>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B2*0.2</f>
        <v>0.036</v>
      </c>
      <c r="D6" t="s">
        <v>3</v>
      </c>
      <c r="E6" t="s" s="8"/>
    </row>
    <row r="7">
      <c r="A7"/>
      <c r="B7" t="s">
        <v>43</v>
      </c>
      <c r="C7" s="10">
        <f>B2*0.4</f>
        <v>0.072</v>
      </c>
      <c r="D7" t="s">
        <v>44</v>
      </c>
      <c r="E7" t="s" s="8"/>
    </row>
    <row r="8">
      <c r="A8"/>
      <c r="B8" t="s">
        <v>13</v>
      </c>
      <c r="C8" s="10">
        <f>B2*0.4</f>
        <v>0.072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21</v>
      </c>
      <c r="B10" t="s" s="12">
        <v>45</v>
      </c>
      <c r="C10"/>
      <c r="D10"/>
      <c r="E10" t="s" s="8"/>
    </row>
    <row r="11">
      <c r="A11"/>
      <c r="B11" t="s">
        <v>43</v>
      </c>
      <c r="C11" s="10">
        <f>B2*0.4</f>
        <v>0.072</v>
      </c>
      <c r="D11" t="s">
        <v>44</v>
      </c>
      <c r="E11" t="s" s="8"/>
    </row>
    <row r="12">
      <c r="A12"/>
      <c r="B12" t="s" s="3">
        <v>46</v>
      </c>
      <c r="C12"/>
      <c r="D12"/>
      <c r="E12" t="s" s="8"/>
    </row>
    <row r="13">
      <c r="A13" t="s" s="11">
        <v>24</v>
      </c>
      <c r="B13" t="s" s="12">
        <v>47</v>
      </c>
      <c r="C13"/>
      <c r="D13"/>
      <c r="E13" t="s" s="8"/>
    </row>
    <row r="14">
      <c r="A14"/>
      <c r="B14" t="s">
        <v>42</v>
      </c>
      <c r="C14" s="10">
        <f>B2*0.2</f>
        <v>0.036</v>
      </c>
      <c r="D14" t="s">
        <v>3</v>
      </c>
      <c r="E14" t="s" s="8"/>
    </row>
    <row r="15">
      <c r="A15" t="s" s="11">
        <v>27</v>
      </c>
      <c r="B15" t="s" s="12">
        <v>48</v>
      </c>
      <c r="C15"/>
      <c r="D15"/>
      <c r="E15" t="s" s="8"/>
    </row>
    <row r="16">
      <c r="A16"/>
      <c r="B16" t="s">
        <v>13</v>
      </c>
      <c r="C16" s="10">
        <f>B2*0.4</f>
        <v>0.072</v>
      </c>
      <c r="D16" t="s">
        <v>3</v>
      </c>
      <c r="E16" t="s" s="8"/>
    </row>
    <row r="17">
      <c r="A17" t="s" s="11">
        <v>28</v>
      </c>
      <c r="B17" t="s" s="12">
        <v>49</v>
      </c>
      <c r="C17"/>
      <c r="D17"/>
      <c r="E17" t="s" s="8"/>
    </row>
    <row r="18">
      <c r="A18"/>
      <c r="B18" t="s" s="3">
        <v>50</v>
      </c>
      <c r="C18"/>
      <c r="D18"/>
      <c r="E18" t="s" s="8"/>
    </row>
    <row r="19">
      <c r="A19" t="s" s="13">
        <v>37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51</v>
      </c>
      <c r="B1"/>
      <c r="C1"/>
      <c r="D1"/>
      <c r="E1" t="s" s="3">
        <v>1</v>
      </c>
    </row>
    <row r="2">
      <c r="A2" t="s" s="4">
        <v>39</v>
      </c>
      <c r="B2" s="14">
        <v>0.036</v>
      </c>
      <c r="C2" t="s">
        <v>3</v>
      </c>
      <c r="D2" t="s" s="7">
        <v>52</v>
      </c>
      <c r="E2" t="s" s="8"/>
    </row>
    <row r="3">
      <c r="A3"/>
      <c r="B3"/>
      <c r="C3"/>
      <c r="D3"/>
      <c r="E3" t="s" s="8"/>
    </row>
    <row r="4">
      <c r="A4" t="s" s="9">
        <v>53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B2*0.0263157895</f>
        <v>0.000947</v>
      </c>
      <c r="D6" t="s">
        <v>3</v>
      </c>
      <c r="E6" t="s" s="8"/>
    </row>
    <row r="7">
      <c r="A7"/>
      <c r="B7" t="s">
        <v>43</v>
      </c>
      <c r="C7" s="10">
        <f>B2*0.5263157895</f>
        <v>0.018947</v>
      </c>
      <c r="D7" t="s">
        <v>44</v>
      </c>
      <c r="E7" t="s" s="8"/>
    </row>
    <row r="8">
      <c r="A8"/>
      <c r="B8" t="s">
        <v>9</v>
      </c>
      <c r="C8" s="10">
        <f>B2*0.4473684211</f>
        <v>0.016105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21</v>
      </c>
      <c r="B10" t="s" s="12">
        <v>54</v>
      </c>
      <c r="C10"/>
      <c r="D10"/>
      <c r="E10" t="s" s="8"/>
    </row>
    <row r="11">
      <c r="A11"/>
      <c r="B11" t="s">
        <v>7</v>
      </c>
      <c r="C11" s="10">
        <f>B2*0.0263157895</f>
        <v>0.000947</v>
      </c>
      <c r="D11" t="s">
        <v>3</v>
      </c>
      <c r="E11" t="s" s="8"/>
    </row>
    <row r="12">
      <c r="A12"/>
      <c r="B12" t="s">
        <v>43</v>
      </c>
      <c r="C12" s="10">
        <f>B2*0.5263157895</f>
        <v>0.018947</v>
      </c>
      <c r="D12" t="s">
        <v>44</v>
      </c>
      <c r="E12" t="s" s="8"/>
    </row>
    <row r="13">
      <c r="A13"/>
      <c r="B13" t="s" s="3">
        <v>46</v>
      </c>
      <c r="C13"/>
      <c r="D13"/>
      <c r="E13" t="s" s="8"/>
    </row>
    <row r="14">
      <c r="A14" t="s" s="11">
        <v>24</v>
      </c>
      <c r="B14" t="s" s="12">
        <v>55</v>
      </c>
      <c r="C14"/>
      <c r="D14"/>
      <c r="E14" t="s" s="8"/>
    </row>
    <row r="15">
      <c r="A15"/>
      <c r="B15" t="s">
        <v>9</v>
      </c>
      <c r="C15" s="10">
        <f>B2*0.4473684211</f>
        <v>0.016105</v>
      </c>
      <c r="D15" t="s">
        <v>3</v>
      </c>
      <c r="E15" t="s" s="8"/>
    </row>
    <row r="16">
      <c r="A16" t="s" s="11">
        <v>27</v>
      </c>
      <c r="B16" t="s" s="12">
        <v>56</v>
      </c>
      <c r="C16"/>
      <c r="D16"/>
      <c r="E16" t="s" s="8"/>
    </row>
    <row r="17">
      <c r="A17"/>
      <c r="B17" t="s" s="3">
        <v>57</v>
      </c>
      <c r="C17"/>
      <c r="D17"/>
      <c r="E17" t="s" s="8"/>
    </row>
    <row r="18">
      <c r="A18" t="s" s="13">
        <v>37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2026-09-15T13:19:33Z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2026-09-15T13:19:33Z</dcterms:modified>
  <cp:revision>1</cp:revision>
</cp:coreProperties>
</file>