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nutrition au levain (Ferra" sheetId="1" r:id="rId1"/>
    <sheet name="Levain liquide (rafraîchi, Ferr" sheetId="2" r:id="rId2"/>
    <sheet name="Levain chef (Ferrandi)" sheetId="3" r:id="rId3"/>
  </sheets>
</workbook>
</file>

<file path=xl/sharedStrings.xml><?xml version="1.0" encoding="utf-8"?>
<sst xmlns="http://schemas.openxmlformats.org/spreadsheetml/2006/main" count="46" uniqueCount="46">
  <si>
    <t>Pain nutrition au levain (Ferrandi)</t>
  </si>
  <si>
    <t>Annotations</t>
  </si>
  <si>
    <t>Quantité souhaitée</t>
  </si>
  <si>
    <t>kg</t>
  </si>
  <si>
    <t>référence : 0,857 kg</t>
  </si>
  <si>
    <t>Pain nutrition au levain (Ferrandi)  FER-PAINNUTLEV</t>
  </si>
  <si>
    <t>Ingrédients</t>
  </si>
  <si>
    <t xml:space="preserve">    Farine de blé T80 semi-complète</t>
  </si>
  <si>
    <t xml:space="preserve">    Eau (robinet - moy. France 2026)</t>
  </si>
  <si>
    <t>lt</t>
  </si>
  <si>
    <t xml:space="preserve">    Sel fin de cuisine</t>
  </si>
  <si>
    <t xml:space="preserve">    Levain liquide (rafraîchi, Ferrandi) — voir l'onglet "Levain liquide (rafraîchi, Ferr"</t>
  </si>
  <si>
    <t>1.</t>
  </si>
  <si>
    <t>[FRASER] Frasez à la main farine T80 (500g), eau (350g), sel (7g) et levain liquide (5g).</t>
  </si>
  <si>
    <t>ℹ ≤24-25°C, pâte collante</t>
  </si>
  <si>
    <t>2.</t>
  </si>
  <si>
    <t>4 rabats successifs à 30 min d'intervalle, puis 1 nuit de pointage.</t>
  </si>
  <si>
    <t>3.</t>
  </si>
  <si>
    <t>[DIVISER] Divisez en 2 pâtons de 425g, boulez, détendez.</t>
  </si>
  <si>
    <t>4.</t>
  </si>
  <si>
    <t>[FAÇONNER] Façonnez en bâtards légèrement pointus, soudure vers le bas, apprêt.</t>
  </si>
  <si>
    <t>5.</t>
  </si>
  <si>
    <t>[POCHER] Retournez, pochoir + farine fine, grigne centrale. Enfournez avec buée puis séchez porte ouverte.</t>
  </si>
  <si>
    <t>ℹ 260°C puis 180°C</t>
  </si>
  <si>
    <t>CUIS.web — Portage du CUIS Clipper de 1992 par Palika &amp; Bernard Vandendaele (créateur du moteur récursif d'origine)</t>
  </si>
  <si>
    <t>Levain liquide (rafraîchi, Ferrandi)</t>
  </si>
  <si>
    <t>Quantité totale à produire (cumulée)</t>
  </si>
  <si>
    <t>référence : 0,3 kg — lot unique couvrant tous les usages</t>
  </si>
  <si>
    <t>Levain liquide (rafraîchi, Ferrandi)  FER-LEVLIQ</t>
  </si>
  <si>
    <t xml:space="preserve">    Levain chef (Ferrandi) — voir l'onglet "Levain chef (Ferrandi)"</t>
  </si>
  <si>
    <t xml:space="preserve">    Farine de tradition française T65</t>
  </si>
  <si>
    <t>[VERSER] Verser l'eau (120g) à 45°C dans le bocal du levain, délayer légèrement à la maryse.</t>
  </si>
  <si>
    <t>ℹ Eau à 45°C</t>
  </si>
  <si>
    <t>[VERSER] Verser le levain tout point (60g) dans un saladier, fouetter jusqu'à petites bulles.</t>
  </si>
  <si>
    <t>[INCORPORER] Ajouter la farine de tradition T65 (120g), mélanger au fouet.</t>
  </si>
  <si>
    <t>[VERSER] Verser dans un bocal propre, réserver au chaud jusqu'à tripler de volume, grosses bulles, début de crevasses.</t>
  </si>
  <si>
    <t>ℹ Idéalement 35°C — odeur/goût légers, lactiques, comme un yaourt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</si>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</sst>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0.857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B2*0.5834305718</f>
        <v>0.5</v>
      </c>
      <c r="D6" t="s">
        <v>3</v>
      </c>
      <c r="E6" t="s" s="8"/>
    </row>
    <row r="7">
      <c r="A7"/>
      <c r="B7" t="s">
        <v>8</v>
      </c>
      <c r="C7" s="10">
        <f>B2*0.4084014002</f>
        <v>0.35</v>
      </c>
      <c r="D7" t="s">
        <v>9</v>
      </c>
      <c r="E7" t="s" s="8"/>
    </row>
    <row r="8">
      <c r="A8"/>
      <c r="B8" t="s">
        <v>10</v>
      </c>
      <c r="C8" s="10">
        <f>B2*0.008168028</f>
        <v>0.007</v>
      </c>
      <c r="D8" t="s">
        <v>3</v>
      </c>
      <c r="E8" t="s" s="8"/>
    </row>
    <row r="9">
      <c r="A9"/>
      <c r="B9" t="s">
        <v>11</v>
      </c>
      <c r="C9" s="10">
        <f>B2*0.0058343057</f>
        <v>0.005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/>
      <c r="B12" t="s">
        <v>7</v>
      </c>
      <c r="C12" s="10">
        <f>B2*0.5834305718</f>
        <v>0.5</v>
      </c>
      <c r="D12" t="s">
        <v>3</v>
      </c>
      <c r="E12" t="s" s="8"/>
    </row>
    <row r="13">
      <c r="A13"/>
      <c r="B13" t="s">
        <v>8</v>
      </c>
      <c r="C13" s="10">
        <f>B2*0.4084014002</f>
        <v>0.35</v>
      </c>
      <c r="D13" t="s">
        <v>9</v>
      </c>
      <c r="E13" t="s" s="8"/>
    </row>
    <row r="14">
      <c r="A14"/>
      <c r="B14" t="s">
        <v>10</v>
      </c>
      <c r="C14" s="10">
        <f>B2*0.008168028</f>
        <v>0.007</v>
      </c>
      <c r="D14" t="s">
        <v>3</v>
      </c>
      <c r="E14" t="s" s="8"/>
    </row>
    <row r="15">
      <c r="A15"/>
      <c r="B15" t="s">
        <v>11</v>
      </c>
      <c r="C15" s="10">
        <f>B2*0.0058343057</f>
        <v>0.005</v>
      </c>
      <c r="D15" t="s">
        <v>3</v>
      </c>
      <c r="E15" t="s" s="8"/>
    </row>
    <row r="16">
      <c r="A16"/>
      <c r="B16" t="s" s="3">
        <v>14</v>
      </c>
      <c r="C16"/>
      <c r="D16"/>
      <c r="E16" t="s" s="8"/>
    </row>
    <row r="17">
      <c r="A17" t="s" s="11">
        <v>15</v>
      </c>
      <c r="B17" t="s" s="12">
        <v>16</v>
      </c>
      <c r="C17"/>
      <c r="D17"/>
      <c r="E17" t="s" s="8"/>
    </row>
    <row r="18">
      <c r="A18" t="s" s="11">
        <v>17</v>
      </c>
      <c r="B18" t="s" s="12">
        <v>18</v>
      </c>
      <c r="C18"/>
      <c r="D18"/>
      <c r="E18" t="s" s="8"/>
    </row>
    <row r="19">
      <c r="A19" t="s" s="11">
        <v>19</v>
      </c>
      <c r="B19" t="s" s="12">
        <v>20</v>
      </c>
      <c r="C19"/>
      <c r="D19"/>
      <c r="E19" t="s" s="8"/>
    </row>
    <row r="20">
      <c r="A20" t="s" s="11">
        <v>21</v>
      </c>
      <c r="B20" t="s" s="12">
        <v>22</v>
      </c>
      <c r="C20"/>
      <c r="D20"/>
      <c r="E20" t="s" s="8"/>
    </row>
    <row r="21">
      <c r="A21"/>
      <c r="B21" t="s">
        <v>7</v>
      </c>
      <c r="C21" s="10">
        <f>B2*0.5834305718</f>
        <v>0.5</v>
      </c>
      <c r="D21" t="s">
        <v>3</v>
      </c>
      <c r="E21" t="s" s="8"/>
    </row>
    <row r="22">
      <c r="A22"/>
      <c r="B22" t="s" s="3">
        <v>23</v>
      </c>
      <c r="C22"/>
      <c r="D22"/>
      <c r="E22" t="s" s="8"/>
    </row>
    <row r="23">
      <c r="A23" t="s" s="13">
        <v>24</v>
      </c>
      <c r="B23"/>
      <c r="C23"/>
      <c r="D23"/>
      <c r="E23" t="s" s="8"/>
    </row>
  </sheetData>
  <sheetProtection sheet="1"/>
  <mergeCells count="10">
    <mergeCell ref="A1:D1"/>
    <mergeCell ref="A4:D4"/>
    <mergeCell ref="B11:D11"/>
    <mergeCell ref="B16:D16"/>
    <mergeCell ref="B17:D17"/>
    <mergeCell ref="B18:D18"/>
    <mergeCell ref="B19:D19"/>
    <mergeCell ref="B20:D20"/>
    <mergeCell ref="B22:D22"/>
    <mergeCell ref="A23:D2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26</v>
      </c>
      <c r="B2" s="14">
        <v>0.005</v>
      </c>
      <c r="C2" t="s">
        <v>3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B2*0.2</f>
        <v>0.001</v>
      </c>
      <c r="D6" t="s">
        <v>3</v>
      </c>
      <c r="E6" t="s" s="8"/>
    </row>
    <row r="7">
      <c r="A7"/>
      <c r="B7" t="s">
        <v>8</v>
      </c>
      <c r="C7" s="10">
        <f>B2*0.4</f>
        <v>0.002</v>
      </c>
      <c r="D7" t="s">
        <v>9</v>
      </c>
      <c r="E7" t="s" s="8"/>
    </row>
    <row r="8">
      <c r="A8"/>
      <c r="B8" t="s">
        <v>30</v>
      </c>
      <c r="C8" s="10">
        <f>B2*0.4</f>
        <v>0.002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31</v>
      </c>
      <c r="C10"/>
      <c r="D10"/>
      <c r="E10" t="s" s="8"/>
    </row>
    <row r="11">
      <c r="A11"/>
      <c r="B11" t="s">
        <v>8</v>
      </c>
      <c r="C11" s="10">
        <f>B2*0.4</f>
        <v>0.002</v>
      </c>
      <c r="D11" t="s">
        <v>9</v>
      </c>
      <c r="E11" t="s" s="8"/>
    </row>
    <row r="12">
      <c r="A12"/>
      <c r="B12" t="s" s="3">
        <v>32</v>
      </c>
      <c r="C12"/>
      <c r="D12"/>
      <c r="E12" t="s" s="8"/>
    </row>
    <row r="13">
      <c r="A13" t="s" s="11">
        <v>15</v>
      </c>
      <c r="B13" t="s" s="12">
        <v>33</v>
      </c>
      <c r="C13"/>
      <c r="D13"/>
      <c r="E13" t="s" s="8"/>
    </row>
    <row r="14">
      <c r="A14"/>
      <c r="B14" t="s">
        <v>29</v>
      </c>
      <c r="C14" s="10">
        <f>B2*0.2</f>
        <v>0.001</v>
      </c>
      <c r="D14" t="s">
        <v>3</v>
      </c>
      <c r="E14" t="s" s="8"/>
    </row>
    <row r="15">
      <c r="A15" t="s" s="11">
        <v>17</v>
      </c>
      <c r="B15" t="s" s="12">
        <v>34</v>
      </c>
      <c r="C15"/>
      <c r="D15"/>
      <c r="E15" t="s" s="8"/>
    </row>
    <row r="16">
      <c r="A16"/>
      <c r="B16" t="s">
        <v>30</v>
      </c>
      <c r="C16" s="10">
        <f>B2*0.4</f>
        <v>0.002</v>
      </c>
      <c r="D16" t="s">
        <v>3</v>
      </c>
      <c r="E16" t="s" s="8"/>
    </row>
    <row r="17">
      <c r="A17" t="s" s="11">
        <v>19</v>
      </c>
      <c r="B17" t="s" s="12">
        <v>35</v>
      </c>
      <c r="C17"/>
      <c r="D17"/>
      <c r="E17" t="s" s="8"/>
    </row>
    <row r="18">
      <c r="A18"/>
      <c r="B18" t="s" s="3">
        <v>36</v>
      </c>
      <c r="C18"/>
      <c r="D18"/>
      <c r="E18" t="s" s="8"/>
    </row>
    <row r="19">
      <c r="A19" t="s" s="13">
        <v>24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2:D12"/>
    <mergeCell ref="B13:D13"/>
    <mergeCell ref="B15:D15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26</v>
      </c>
      <c r="B2" s="14">
        <v>0.001</v>
      </c>
      <c r="C2" t="s">
        <v>3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B2*0.0263157895</f>
        <v>0.000026</v>
      </c>
      <c r="D6" t="s">
        <v>3</v>
      </c>
      <c r="E6" t="s" s="8"/>
    </row>
    <row r="7">
      <c r="A7"/>
      <c r="B7" t="s">
        <v>8</v>
      </c>
      <c r="C7" s="10">
        <f>B2*0.5263157895</f>
        <v>0.000526</v>
      </c>
      <c r="D7" t="s">
        <v>9</v>
      </c>
      <c r="E7" t="s" s="8"/>
    </row>
    <row r="8">
      <c r="A8"/>
      <c r="B8" t="s">
        <v>41</v>
      </c>
      <c r="C8" s="10">
        <f>B2*0.4473684211</f>
        <v>0.000447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42</v>
      </c>
      <c r="C10"/>
      <c r="D10"/>
      <c r="E10" t="s" s="8"/>
    </row>
    <row r="11">
      <c r="A11"/>
      <c r="B11" t="s">
        <v>40</v>
      </c>
      <c r="C11" s="10">
        <f>B2*0.0263157895</f>
        <v>0.000026</v>
      </c>
      <c r="D11" t="s">
        <v>3</v>
      </c>
      <c r="E11" t="s" s="8"/>
    </row>
    <row r="12">
      <c r="A12"/>
      <c r="B12" t="s">
        <v>8</v>
      </c>
      <c r="C12" s="10">
        <f>B2*0.5263157895</f>
        <v>0.000526</v>
      </c>
      <c r="D12" t="s">
        <v>9</v>
      </c>
      <c r="E12" t="s" s="8"/>
    </row>
    <row r="13">
      <c r="A13"/>
      <c r="B13" t="s" s="3">
        <v>32</v>
      </c>
      <c r="C13"/>
      <c r="D13"/>
      <c r="E13" t="s" s="8"/>
    </row>
    <row r="14">
      <c r="A14" t="s" s="11">
        <v>15</v>
      </c>
      <c r="B14" t="s" s="12">
        <v>43</v>
      </c>
      <c r="C14"/>
      <c r="D14"/>
      <c r="E14" t="s" s="8"/>
    </row>
    <row r="15">
      <c r="A15"/>
      <c r="B15" t="s">
        <v>41</v>
      </c>
      <c r="C15" s="10">
        <f>B2*0.4473684211</f>
        <v>0.000447</v>
      </c>
      <c r="D15" t="s">
        <v>3</v>
      </c>
      <c r="E15" t="s" s="8"/>
    </row>
    <row r="16">
      <c r="A16" t="s" s="11">
        <v>17</v>
      </c>
      <c r="B16" t="s" s="12">
        <v>44</v>
      </c>
      <c r="C16"/>
      <c r="D16"/>
      <c r="E16" t="s" s="8"/>
    </row>
    <row r="17">
      <c r="A17"/>
      <c r="B17" t="s" s="3">
        <v>45</v>
      </c>
      <c r="C17"/>
      <c r="D17"/>
      <c r="E17" t="s" s="8"/>
    </row>
    <row r="18">
      <c r="A18" t="s" s="13">
        <v>24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2026-09-15T11:49:40Z</dcterms:created>
  <dc:title>Pain nutrition au levain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2026-09-15T11:49:40Z</dcterms:modified>
  <cp:revision>1</cp:revision>
</cp:coreProperties>
</file>