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<sst xmlns="http://schemas.openxmlformats.org/spreadsheetml/2006/main" count="69" uniqueCount="69">
  <si>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</si>
  <si>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</si>
  <si>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Levain de teff sans gluten (Ferrandi)</t>
  </si>
  <si>
    <t>Code</t>
  </si>
  <si>
    <t>FER-LEVTEFF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</si>
  <si>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</si>
  <si>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</si>
  <si>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</si>
  <si>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</si>
  <si>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</si>
  <si>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</si>
  <si>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</si>
  <si>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</si>
  <si>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</si>
  <si>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</si>
  <si>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</si>
  <si>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</si>
  <si>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</si>
  <si>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</si>
  <si>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</si>
  <si>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</si>
  <si>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</si>
  <si>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</si>
  <si>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</si>
  <si>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</si>
  <si>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</si>
  <si>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</si>
  <si>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</si>
  <si>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</si>
  <si>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</si>
  <si>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</si>
  <si>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</si>
  <si>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</si>
  <si>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</si>
  <si>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</si>
  <si>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</si>
  <si>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</si>
  <si>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</si>
  <si>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</si>
  <si>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</si>
  <si>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</si>
  <si>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</si>
  <si>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</si>
  <si>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</si>
  <si>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</si>
  <si>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</si>
  <si>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0,235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</si>
  <si>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</si>
  <si>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</si>
  <si>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</si>
  <si>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</si>
  <si>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</si>
  <si>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</si>
  <si>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</si>
  <si>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</si>
  <si>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</si>
  <si>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</si>
  <si>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</si>
  <si>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</si>
  <si>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</si>
  <si>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</si>
  <si>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</si>
  <si>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</si>
  <si>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</si>
  <si>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</si>
  <si>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Levain de teff sans gluten (Ferrandi)</t>
  </si>
  <si>
    <t>Levain de teff sans gluten (Ferrandi)  FER-LEVTEFF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</si>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</sst>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0.7528115</v>
      </c>
    </row>
    <row r="12">
      <c r="A12" t="s" s="3">
        <v>17</v>
      </c>
      <c r="B12" s="4">
        <v>3.2034531914894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0.7528115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0.235</v>
      </c>
      <c r="C3" t="s" s="10">
        <v>25</v>
      </c>
      <c r="D3"/>
      <c r="E3"/>
      <c r="F3"/>
    </row>
    <row r="4">
      <c r="A4" t="s">
        <v>26</v>
      </c>
      <c r="B4" s="11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0.305</v>
      </c>
      <c r="E7" s="11">
        <f>D7*$B$2</f>
        <v>0.305</v>
      </c>
      <c r="F7" t="s">
        <v>35</v>
      </c>
      <c r="G7" s="4">
        <f>E7*0.0043</f>
        <v>0.001312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E8*8.5</f>
        <v>0.7225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0.235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0.005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  <row r="6">
      <c r="A6">
        <v>1</v>
      </c>
      <c r="B6" t="s">
        <v>49</v>
      </c>
      <c r="C6" t="s">
        <v>50</v>
      </c>
      <c r="D6" s="11">
        <v>0.3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11">
        <f>Besoins!E8</f>
        <v>0.085</v>
      </c>
      <c r="D7" t="str">
        <f>Besoins!F8</f>
        <v>kg</v>
      </c>
    </row>
    <row r="8">
      <c r="A8" t="s" s="16">
        <v>68</v>
      </c>
      <c r="B8" t="str" s="13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