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de seigle (Ferrandi)" sheetId="1" r:id="rId1"/>
    <sheet name="Levain dur / levain ferme (rafr" sheetId="2" r:id="rId2"/>
    <sheet name="Levain chef (Ferrandi)" sheetId="3" r:id="rId3"/>
  </sheets>
</workbook>
</file>

<file path=xl/sharedStrings.xml><?xml version="1.0" encoding="utf-8"?>
<sst xmlns="http://schemas.openxmlformats.org/spreadsheetml/2006/main" count="46" uniqueCount="46">
  <si>
    <t>Pain de seigle (Ferrandi)</t>
  </si>
  <si>
    <t>Annotations</t>
  </si>
  <si>
    <t>Quantité souhaitée</t>
  </si>
  <si>
    <t>kg</t>
  </si>
  <si>
    <t>référence : 1,005 kg</t>
  </si>
  <si>
    <t>Pain de seigle (Ferrandi)  FER-PAINSEIGLE</t>
  </si>
  <si>
    <t>Ingrédients</t>
  </si>
  <si>
    <t xml:space="preserve">    Farine de seigle T130</t>
  </si>
  <si>
    <t xml:space="preserve">    Farine de tradition française T65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</si>
  <si>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</si>
  <si>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</si>
  <si>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</si>
  <si>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</si>
  <si>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Levain dur / levain ferme (rafraîchi, Ferrandi) — voir l'onglet "Levain dur / levain ferme (rafr"</t>
  </si>
  <si>
    <t>1.</t>
  </si>
  <si>
    <t>[FRASER] Fraser farine seigle (400g), farine tradition (100g), eau (340g), sel (11g), levure (5g) et levain dur (150g), 8 min lent puis 2 min moyen.</t>
  </si>
  <si>
    <t>ℹ Pâte ≤24°C</t>
  </si>
  <si>
    <t>2.</t>
  </si>
  <si>
    <t>[POINTER] Pointer, diviser en 3 pâtons de 335g, bouler, détendre au réfrigérateur.</t>
  </si>
  <si>
    <t>3.</t>
  </si>
  <si>
    <t>[FAÇONNER] Façonner en bâtard, dans les moules, soudure vers le haut, farine.</t>
  </si>
  <si>
    <t>4.</t>
  </si>
  <si>
    <t>[APPRÊTER] Apprêt en étuve à 24°C. Enfourner avec buée.</t>
  </si>
  <si>
    <t>ℹ 240°C</t>
  </si>
  <si>
    <t>CUIS.web — Portage du CUIS Clipper de 1992 par Palika &amp; Bernard Vandendaele (créateur du moteur récursif d'origine)</t>
  </si>
  <si>
    <t>Levain dur / levain ferme (rafraîchi, Ferrandi)</t>
  </si>
  <si>
    <t>Quantité totale à produire (cumulée)</t>
  </si>
  <si>
    <t>référence : 0,3 kg — lot unique couvrant tous les usages</t>
  </si>
  <si>
    <t>Levain dur / levain ferme (rafraîchi, Ferrandi)  FER-LEVDUR</t>
  </si>
  <si>
    <t xml:space="preserve">    Levain chef (Ferrandi) — voir l'onglet "Levain chef (Ferrandi)"</t>
  </si>
  <si>
    <t xml:space="preserve">    Farine de blé T80 semi-complète</t>
  </si>
  <si>
    <t>Dans la cuve du robot (crochet), verser le levain tout point (60g) avec l'eau (80g) à 35°C, mélanger pour diluer jusqu'à petites bulles.</t>
  </si>
  <si>
    <t>ℹ Eau à 35°C</t>
  </si>
  <si>
    <t>[INCORPORER] Incorporer la farine de meule T80 (160g), mélanger 5 min vitesse lente.</t>
  </si>
  <si>
    <t>[DÉBARRASSER] Débarrasser sur le plan de travail, pétrir en rabattant, façonner une boule lisse.</t>
  </si>
  <si>
    <t>Conserver en bocal hermétique jusqu'à ce qu'il ait doublé de volume, commence à s'affaisser, crevasses et déchirures en surface.</t>
  </si>
  <si>
    <t>ℹ Idéalement 28°C — odeur/goût acides, acétiques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</si>
  <si>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</si>
  <si>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</si>
  <si>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</si>
  <si>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</si>
  <si>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>[VERSER] Dans un saladier, verser le miel (5g) et l'eau (100g) à 45°C, mélanger pour dissoudre.</t>
  </si>
  <si>
    <t>ℹ Eau à 45°C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</si>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</sst>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1.005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B2*0.3980099502</f>
        <v>0.4</v>
      </c>
      <c r="D6" t="s">
        <v>3</v>
      </c>
      <c r="E6" t="s" s="8"/>
    </row>
    <row r="7">
      <c r="A7"/>
      <c r="B7" t="s">
        <v>8</v>
      </c>
      <c r="C7" s="10">
        <f>B2*0.0995024876</f>
        <v>0.1</v>
      </c>
      <c r="D7" t="s">
        <v>3</v>
      </c>
      <c r="E7" t="s" s="8"/>
    </row>
    <row r="8">
      <c r="A8"/>
      <c r="B8" t="s">
        <v>9</v>
      </c>
      <c r="C8" s="10">
        <f>B2*0.3383084577</f>
        <v>0.34</v>
      </c>
      <c r="D8" t="s">
        <v>10</v>
      </c>
      <c r="E8" t="s" s="8"/>
    </row>
    <row r="9">
      <c r="A9"/>
      <c r="B9" t="s">
        <v>11</v>
      </c>
      <c r="C9" s="10">
        <f>B2*0.0109452736</f>
        <v>0.011</v>
      </c>
      <c r="D9" t="s">
        <v>3</v>
      </c>
      <c r="E9" t="s" s="8"/>
    </row>
    <row r="10">
      <c r="A10"/>
      <c r="B10" t="s">
        <v>12</v>
      </c>
      <c r="C10" s="10">
        <f>B2*0.0049751244</f>
        <v>0.005</v>
      </c>
      <c r="D10" t="s">
        <v>3</v>
      </c>
      <c r="E10" t="s" s="8"/>
    </row>
    <row r="11">
      <c r="A11"/>
      <c r="B11" t="s">
        <v>13</v>
      </c>
      <c r="C11" s="10">
        <f>B2*0.1492537313</f>
        <v>0.15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/>
      <c r="B14" t="s">
        <v>7</v>
      </c>
      <c r="C14" s="10">
        <f>B2*0.3980099502</f>
        <v>0.4</v>
      </c>
      <c r="D14" t="s">
        <v>3</v>
      </c>
      <c r="E14" t="s" s="8"/>
    </row>
    <row r="15">
      <c r="A15"/>
      <c r="B15" t="s">
        <v>8</v>
      </c>
      <c r="C15" s="10">
        <f>B2*0.0995024876</f>
        <v>0.1</v>
      </c>
      <c r="D15" t="s">
        <v>3</v>
      </c>
      <c r="E15" t="s" s="8"/>
    </row>
    <row r="16">
      <c r="A16"/>
      <c r="B16" t="s">
        <v>9</v>
      </c>
      <c r="C16" s="10">
        <f>B2*0.3383084577</f>
        <v>0.34</v>
      </c>
      <c r="D16" t="s">
        <v>10</v>
      </c>
      <c r="E16" t="s" s="8"/>
    </row>
    <row r="17">
      <c r="A17"/>
      <c r="B17" t="s">
        <v>11</v>
      </c>
      <c r="C17" s="10">
        <f>B2*0.0109452736</f>
        <v>0.011</v>
      </c>
      <c r="D17" t="s">
        <v>3</v>
      </c>
      <c r="E17" t="s" s="8"/>
    </row>
    <row r="18">
      <c r="A18"/>
      <c r="B18" t="s">
        <v>12</v>
      </c>
      <c r="C18" s="10">
        <f>B2*0.0049751244</f>
        <v>0.005</v>
      </c>
      <c r="D18" t="s">
        <v>3</v>
      </c>
      <c r="E18" t="s" s="8"/>
    </row>
    <row r="19">
      <c r="A19"/>
      <c r="B19" t="s">
        <v>13</v>
      </c>
      <c r="C19" s="10">
        <f>B2*0.1492537313</f>
        <v>0.15</v>
      </c>
      <c r="D19" t="s">
        <v>3</v>
      </c>
      <c r="E19" t="s" s="8"/>
    </row>
    <row r="20">
      <c r="A20"/>
      <c r="B20" t="s" s="3">
        <v>16</v>
      </c>
      <c r="C20"/>
      <c r="D20"/>
      <c r="E20" t="s" s="8"/>
    </row>
    <row r="21">
      <c r="A21" t="s" s="11">
        <v>17</v>
      </c>
      <c r="B21" t="s" s="12">
        <v>18</v>
      </c>
      <c r="C21"/>
      <c r="D21"/>
      <c r="E21" t="s" s="8"/>
    </row>
    <row r="22">
      <c r="A22" t="s" s="11">
        <v>19</v>
      </c>
      <c r="B22" t="s" s="12">
        <v>20</v>
      </c>
      <c r="C22"/>
      <c r="D22"/>
      <c r="E22" t="s" s="8"/>
    </row>
    <row r="23">
      <c r="A23" t="s" s="11">
        <v>21</v>
      </c>
      <c r="B23" t="s" s="12">
        <v>22</v>
      </c>
      <c r="C23"/>
      <c r="D23"/>
      <c r="E23" t="s" s="8"/>
    </row>
    <row r="24">
      <c r="A24"/>
      <c r="B24" t="s" s="3">
        <v>23</v>
      </c>
      <c r="C24"/>
      <c r="D24"/>
      <c r="E24" t="s" s="8"/>
    </row>
    <row r="25">
      <c r="A25" t="s" s="13">
        <v>24</v>
      </c>
      <c r="B25"/>
      <c r="C25"/>
      <c r="D25"/>
      <c r="E25" t="s" s="8"/>
    </row>
  </sheetData>
  <sheetProtection sheet="1" formatRows="0" formatColumns="0"/>
  <mergeCells count="9">
    <mergeCell ref="A1:D1"/>
    <mergeCell ref="A4:D4"/>
    <mergeCell ref="B13:D13"/>
    <mergeCell ref="B20:D20"/>
    <mergeCell ref="B21:D21"/>
    <mergeCell ref="B22:D22"/>
    <mergeCell ref="B23:D23"/>
    <mergeCell ref="B24:D24"/>
    <mergeCell ref="A25:D2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26</v>
      </c>
      <c r="B2" s="14">
        <v>0.15</v>
      </c>
      <c r="C2" t="s">
        <v>3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B2*0.2</f>
        <v>0.03</v>
      </c>
      <c r="D6" t="s">
        <v>3</v>
      </c>
      <c r="E6" t="s" s="8"/>
    </row>
    <row r="7">
      <c r="A7"/>
      <c r="B7" t="s">
        <v>9</v>
      </c>
      <c r="C7" s="10">
        <f>B2*0.2666666667</f>
        <v>0.04</v>
      </c>
      <c r="D7" t="s">
        <v>10</v>
      </c>
      <c r="E7" t="s" s="8"/>
    </row>
    <row r="8">
      <c r="A8"/>
      <c r="B8" t="s">
        <v>30</v>
      </c>
      <c r="C8" s="10">
        <f>B2*0.5333333333</f>
        <v>0.08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31</v>
      </c>
      <c r="C10"/>
      <c r="D10"/>
      <c r="E10" t="s" s="8"/>
    </row>
    <row r="11">
      <c r="A11"/>
      <c r="B11" t="s">
        <v>29</v>
      </c>
      <c r="C11" s="10">
        <f>B2*0.2</f>
        <v>0.03</v>
      </c>
      <c r="D11" t="s">
        <v>3</v>
      </c>
      <c r="E11" t="s" s="8"/>
    </row>
    <row r="12">
      <c r="A12"/>
      <c r="B12" t="s">
        <v>9</v>
      </c>
      <c r="C12" s="10">
        <f>B2*0.2666666667</f>
        <v>0.04</v>
      </c>
      <c r="D12" t="s">
        <v>10</v>
      </c>
      <c r="E12" t="s" s="8"/>
    </row>
    <row r="13">
      <c r="A13"/>
      <c r="B13" t="s" s="3">
        <v>32</v>
      </c>
      <c r="C13"/>
      <c r="D13"/>
      <c r="E13" t="s" s="8"/>
    </row>
    <row r="14">
      <c r="A14" t="s" s="11">
        <v>17</v>
      </c>
      <c r="B14" t="s" s="12">
        <v>33</v>
      </c>
      <c r="C14"/>
      <c r="D14"/>
      <c r="E14" t="s" s="8"/>
    </row>
    <row r="15">
      <c r="A15"/>
      <c r="B15" t="s">
        <v>30</v>
      </c>
      <c r="C15" s="10">
        <f>B2*0.5333333333</f>
        <v>0.08</v>
      </c>
      <c r="D15" t="s">
        <v>3</v>
      </c>
      <c r="E15" t="s" s="8"/>
    </row>
    <row r="16">
      <c r="A16" t="s" s="11">
        <v>19</v>
      </c>
      <c r="B16" t="s" s="12">
        <v>34</v>
      </c>
      <c r="C16"/>
      <c r="D16"/>
      <c r="E16" t="s" s="8"/>
    </row>
    <row r="17">
      <c r="A17" t="s" s="11">
        <v>21</v>
      </c>
      <c r="B17" t="s" s="12">
        <v>35</v>
      </c>
      <c r="C17"/>
      <c r="D17"/>
      <c r="E17" t="s" s="8"/>
    </row>
    <row r="18">
      <c r="A18"/>
      <c r="B18" t="s" s="3">
        <v>36</v>
      </c>
      <c r="C18"/>
      <c r="D18"/>
      <c r="E18" t="s" s="8"/>
    </row>
    <row r="19">
      <c r="A19" t="s" s="13">
        <v>24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3:D13"/>
    <mergeCell ref="B14:D14"/>
    <mergeCell ref="B16:D16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26</v>
      </c>
      <c r="B2" s="14">
        <v>0.03</v>
      </c>
      <c r="C2" t="s">
        <v>3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B2*0.0263157895</f>
        <v>0.000789</v>
      </c>
      <c r="D6" t="s">
        <v>3</v>
      </c>
      <c r="E6" t="s" s="8"/>
    </row>
    <row r="7">
      <c r="A7"/>
      <c r="B7" t="s">
        <v>9</v>
      </c>
      <c r="C7" s="10">
        <f>B2*0.5263157895</f>
        <v>0.015789</v>
      </c>
      <c r="D7" t="s">
        <v>10</v>
      </c>
      <c r="E7" t="s" s="8"/>
    </row>
    <row r="8">
      <c r="A8"/>
      <c r="B8" t="s">
        <v>7</v>
      </c>
      <c r="C8" s="10">
        <f>B2*0.4473684211</f>
        <v>0.013421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41</v>
      </c>
      <c r="C10"/>
      <c r="D10"/>
      <c r="E10" t="s" s="8"/>
    </row>
    <row r="11">
      <c r="A11"/>
      <c r="B11" t="s">
        <v>40</v>
      </c>
      <c r="C11" s="10">
        <f>B2*0.0263157895</f>
        <v>0.000789</v>
      </c>
      <c r="D11" t="s">
        <v>3</v>
      </c>
      <c r="E11" t="s" s="8"/>
    </row>
    <row r="12">
      <c r="A12"/>
      <c r="B12" t="s">
        <v>9</v>
      </c>
      <c r="C12" s="10">
        <f>B2*0.5263157895</f>
        <v>0.015789</v>
      </c>
      <c r="D12" t="s">
        <v>10</v>
      </c>
      <c r="E12" t="s" s="8"/>
    </row>
    <row r="13">
      <c r="A13"/>
      <c r="B13" t="s" s="3">
        <v>42</v>
      </c>
      <c r="C13"/>
      <c r="D13"/>
      <c r="E13" t="s" s="8"/>
    </row>
    <row r="14">
      <c r="A14" t="s" s="11">
        <v>17</v>
      </c>
      <c r="B14" t="s" s="12">
        <v>43</v>
      </c>
      <c r="C14"/>
      <c r="D14"/>
      <c r="E14" t="s" s="8"/>
    </row>
    <row r="15">
      <c r="A15"/>
      <c r="B15" t="s">
        <v>7</v>
      </c>
      <c r="C15" s="10">
        <f>B2*0.4473684211</f>
        <v>0.013421</v>
      </c>
      <c r="D15" t="s">
        <v>3</v>
      </c>
      <c r="E15" t="s" s="8"/>
    </row>
    <row r="16">
      <c r="A16" t="s" s="11">
        <v>19</v>
      </c>
      <c r="B16" t="s" s="12">
        <v>44</v>
      </c>
      <c r="C16"/>
      <c r="D16"/>
      <c r="E16" t="s" s="8"/>
    </row>
    <row r="17">
      <c r="A17"/>
      <c r="B17" t="s" s="3">
        <v>45</v>
      </c>
      <c r="C17"/>
      <c r="D17"/>
      <c r="E17" t="s" s="8"/>
    </row>
    <row r="18">
      <c r="A18" t="s" s="13">
        <v>24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2026-10-30T13:55:22Z</dcterms:created>
  <dc:title>Pain de seigle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2026-10-30T13:55:22Z</dcterms:modified>
  <cp:revision>1</cp:revision>
</cp:coreProperties>
</file>