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<sst xmlns="http://schemas.openxmlformats.org/spreadsheetml/2006/main" count="89" uniqueCount="89">
  <si>
    <t>Fiche technique</t>
  </si>
  <si>
    <t>Nom</t>
  </si>
  <si>
    <t>Pain de Seigle aux Raisins (Wittamer)</t>
  </si>
  <si>
    <t>Code</t>
  </si>
  <si>
    <t>C85.PAIN.SEIGWRS</t>
  </si>
  <si>
    <t>Classe</t>
  </si>
  <si>
    <t>Pâtes poussées et levées (PAT.PATES.POUSSEES)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</si>
  <si>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</si>
  <si>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</si>
  <si>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</si>
  <si>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</si>
  <si>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</si>
  <si>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</si>
  <si>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</si>
  <si>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</si>
  <si>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2 360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</si>
  <si>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</si>
  <si>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</si>
  <si>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</si>
  <si>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</si>
  <si>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</si>
  <si>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01:56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</si>
  <si>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</si>
  <si>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</si>
  <si>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</si>
  <si>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</si>
  <si>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</si>
  <si>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</si>
  <si>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</si>
  <si>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</si>
  <si>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</si>
  <si>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</si>
  <si>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</si>
  <si>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</si>
  <si>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</si>
  <si>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</si>
  <si>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</si>
  <si>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</si>
  <si>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</si>
  <si>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00000033</t>
  </si>
  <si>
    <t>SEL</t>
  </si>
  <si>
    <t>Matières diverses (à trier)</t>
  </si>
  <si>
    <t>FAR-SEIGLE</t>
  </si>
  <si>
    <t>Farine de seigle T130</t>
  </si>
  <si>
    <t>Farines alternatives &amp; spéciales</t>
  </si>
  <si>
    <t>00000051</t>
  </si>
  <si>
    <t>LAIT</t>
  </si>
  <si>
    <t>Produits laitiers</t>
  </si>
  <si>
    <t>lt</t>
  </si>
  <si>
    <t>LEV-FRAICHE</t>
  </si>
  <si>
    <t>Levure fraîche de boulanger</t>
  </si>
  <si>
    <t>Levures et agents levants</t>
  </si>
  <si>
    <t>00000031</t>
  </si>
  <si>
    <t>RAISIN DE CORINTHE</t>
  </si>
  <si>
    <t>Produits secs</t>
  </si>
  <si>
    <t>Total</t>
  </si>
  <si>
    <t>Niveau</t>
  </si>
  <si>
    <t>Composant</t>
  </si>
  <si>
    <t>Type</t>
  </si>
  <si>
    <t>Quantité (pour 2 360 gr)</t>
  </si>
  <si>
    <t>recette</t>
  </si>
  <si>
    <t>Pâtes poussées et levées</t>
  </si>
  <si>
    <t xml:space="preserve">    ↳ BEURRE</t>
  </si>
  <si>
    <t>matiere</t>
  </si>
  <si>
    <t xml:space="preserve">    ↳ LAIT</t>
  </si>
  <si>
    <t xml:space="preserve">    ↳ Levure fraîche de boulanger</t>
  </si>
  <si>
    <t xml:space="preserve">    ↳ Farine de seigle T130</t>
  </si>
  <si>
    <t xml:space="preserve">    ↳ FARINE (000)</t>
  </si>
  <si>
    <t xml:space="preserve">    ↳ SEL</t>
  </si>
  <si>
    <t xml:space="preserve">    ↳ RAISIN DE CORINTHE</t>
  </si>
  <si>
    <t>Recette</t>
  </si>
  <si>
    <t>#</t>
  </si>
  <si>
    <t>Verbe</t>
  </si>
  <si>
    <t>Étape</t>
  </si>
  <si>
    <t>Précision technique</t>
  </si>
  <si>
    <t>Durée</t>
  </si>
  <si>
    <t>VERSER</t>
  </si>
  <si>
    <t>Meme principe que la version Labo Lenotre, sans sucre ni poudre de lait ni caty-seigle</t>
  </si>
  <si>
    <t>INCORPORER</t>
  </si>
  <si>
    <t>Ajouter raisins secs</t>
  </si>
  <si>
    <t>Faire 2 patons de 1180gr (calcul du cahier : masse totale 2360gr / 2)</t>
  </si>
  <si>
    <t>BADIGEONNER</t>
  </si>
  <si>
    <t>Badigeonner d'eau a la rentree du four et a la sortie, cuisson 220-230C</t>
  </si>
  <si>
    <t>Fiche technique — Pain de Seigle aux Raisins (Wittamer)</t>
  </si>
  <si>
    <t>Pain de Seigle aux Raisins (Wittamer)  C85.PAIN.SEIGWRS</t>
  </si>
  <si>
    <t>1.</t>
  </si>
  <si>
    <t>2.</t>
  </si>
  <si>
    <t>3.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</si>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</sst>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2.59341648</v>
      </c>
    </row>
    <row r="12">
      <c r="A12" t="s" s="3">
        <v>17</v>
      </c>
      <c r="B12" s="4">
        <v>0.0010989052881356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2.59341648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2360</v>
      </c>
      <c r="C3" t="s" s="10">
        <v>25</v>
      </c>
      <c r="D3"/>
      <c r="E3"/>
      <c r="F3"/>
    </row>
    <row r="4">
      <c r="A4" t="s">
        <v>26</v>
      </c>
      <c r="B4" s="11">
        <f>$B$2*B3</f>
        <v>2360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0.75</v>
      </c>
      <c r="E7" s="11">
        <f>D7*$B$2</f>
        <v>0.75</v>
      </c>
      <c r="F7" t="s">
        <v>35</v>
      </c>
      <c r="G7" s="4">
        <f>E7*0.489836</f>
        <v>0.367377</v>
      </c>
    </row>
    <row r="8">
      <c r="A8" t="s" s="12">
        <v>36</v>
      </c>
      <c r="B8" t="s">
        <v>37</v>
      </c>
      <c r="C8" t="s">
        <v>38</v>
      </c>
      <c r="D8" s="9">
        <v>0.08</v>
      </c>
      <c r="E8" s="11">
        <f>D8*$B$2</f>
        <v>0.08</v>
      </c>
      <c r="F8" t="s">
        <v>35</v>
      </c>
      <c r="G8" s="4">
        <f>E8*3.9514</f>
        <v>0.316112</v>
      </c>
    </row>
    <row r="9">
      <c r="A9" t="s" s="12">
        <v>39</v>
      </c>
      <c r="B9" t="s">
        <v>40</v>
      </c>
      <c r="C9" t="s">
        <v>41</v>
      </c>
      <c r="D9" s="9">
        <v>0.03</v>
      </c>
      <c r="E9" s="11">
        <f>D9*$B$2</f>
        <v>0.03</v>
      </c>
      <c r="F9" t="s">
        <v>35</v>
      </c>
      <c r="G9" s="4">
        <f>E9*0.186416</f>
        <v>0.005592</v>
      </c>
    </row>
    <row r="10">
      <c r="A10" t="s">
        <v>42</v>
      </c>
      <c r="B10" t="s">
        <v>43</v>
      </c>
      <c r="C10" t="s">
        <v>44</v>
      </c>
      <c r="D10" s="9">
        <v>0.25</v>
      </c>
      <c r="E10" s="11">
        <f>D10*$B$2</f>
        <v>0.25</v>
      </c>
      <c r="F10" t="s">
        <v>35</v>
      </c>
      <c r="G10" s="4">
        <f>E10*1.2</f>
        <v>0.3</v>
      </c>
    </row>
    <row r="11">
      <c r="A11" t="s" s="12">
        <v>45</v>
      </c>
      <c r="B11" t="s">
        <v>46</v>
      </c>
      <c r="C11" t="s">
        <v>47</v>
      </c>
      <c r="D11" s="9">
        <v>0.65</v>
      </c>
      <c r="E11" s="11">
        <f>D11*$B$2</f>
        <v>0.65</v>
      </c>
      <c r="F11" t="s">
        <v>48</v>
      </c>
      <c r="G11" s="4">
        <f>E11*0.5999</f>
        <v>0.389935</v>
      </c>
    </row>
    <row r="12">
      <c r="A12" t="s">
        <v>49</v>
      </c>
      <c r="B12" t="s">
        <v>50</v>
      </c>
      <c r="C12" t="s">
        <v>51</v>
      </c>
      <c r="D12" s="9">
        <v>0.05</v>
      </c>
      <c r="E12" s="11">
        <f>D12*$B$2</f>
        <v>0.05</v>
      </c>
      <c r="F12" t="s">
        <v>35</v>
      </c>
      <c r="G12" s="4">
        <f>E12*2.2</f>
        <v>0.11</v>
      </c>
    </row>
    <row r="13">
      <c r="A13" t="s" s="12">
        <v>52</v>
      </c>
      <c r="B13" t="s">
        <v>53</v>
      </c>
      <c r="C13" t="s">
        <v>54</v>
      </c>
      <c r="D13" s="9">
        <v>0.55</v>
      </c>
      <c r="E13" s="11">
        <f>D13*$B$2</f>
        <v>0.55</v>
      </c>
      <c r="F13" t="s">
        <v>35</v>
      </c>
      <c r="G13" s="4">
        <f>E13*2.008</f>
        <v>1.1044</v>
      </c>
    </row>
    <row r="14">
      <c r="A14"/>
      <c r="B14"/>
      <c r="C14"/>
      <c r="D14"/>
      <c r="E14"/>
      <c r="F14" t="s" s="3">
        <v>55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60</v>
      </c>
      <c r="D2" s="11">
        <v>2360</v>
      </c>
      <c r="E2" t="s">
        <v>25</v>
      </c>
      <c r="F2" t="s">
        <v>61</v>
      </c>
    </row>
    <row r="3">
      <c r="A3">
        <v>1</v>
      </c>
      <c r="B3" t="s">
        <v>62</v>
      </c>
      <c r="C3" t="s">
        <v>63</v>
      </c>
      <c r="D3" s="11">
        <v>0.08</v>
      </c>
      <c r="E3" t="s">
        <v>35</v>
      </c>
      <c r="F3" t="s">
        <v>38</v>
      </c>
    </row>
    <row r="4">
      <c r="A4">
        <v>1</v>
      </c>
      <c r="B4" t="s">
        <v>64</v>
      </c>
      <c r="C4" t="s">
        <v>63</v>
      </c>
      <c r="D4" s="11">
        <v>0.6</v>
      </c>
      <c r="E4" t="s">
        <v>48</v>
      </c>
      <c r="F4" t="s">
        <v>47</v>
      </c>
    </row>
    <row r="5">
      <c r="A5">
        <v>1</v>
      </c>
      <c r="B5" t="s">
        <v>65</v>
      </c>
      <c r="C5" t="s">
        <v>63</v>
      </c>
      <c r="D5" s="11">
        <v>0.05</v>
      </c>
      <c r="E5" t="s">
        <v>35</v>
      </c>
      <c r="F5" t="s">
        <v>51</v>
      </c>
    </row>
    <row r="6">
      <c r="A6">
        <v>1</v>
      </c>
      <c r="B6" t="s">
        <v>66</v>
      </c>
      <c r="C6" t="s">
        <v>63</v>
      </c>
      <c r="D6" s="11">
        <v>0.25</v>
      </c>
      <c r="E6" t="s">
        <v>35</v>
      </c>
      <c r="F6" t="s">
        <v>44</v>
      </c>
    </row>
    <row r="7">
      <c r="A7">
        <v>1</v>
      </c>
      <c r="B7" t="s">
        <v>67</v>
      </c>
      <c r="C7" t="s">
        <v>63</v>
      </c>
      <c r="D7" s="11">
        <v>0.75</v>
      </c>
      <c r="E7" t="s">
        <v>35</v>
      </c>
      <c r="F7" t="s">
        <v>34</v>
      </c>
    </row>
    <row r="8">
      <c r="A8">
        <v>1</v>
      </c>
      <c r="B8" t="s">
        <v>68</v>
      </c>
      <c r="C8" t="s">
        <v>63</v>
      </c>
      <c r="D8" s="11">
        <v>0.03</v>
      </c>
      <c r="E8" t="s">
        <v>35</v>
      </c>
      <c r="F8" t="s">
        <v>41</v>
      </c>
    </row>
    <row r="9">
      <c r="A9">
        <v>1</v>
      </c>
      <c r="B9" t="s">
        <v>64</v>
      </c>
      <c r="C9" t="s">
        <v>63</v>
      </c>
      <c r="D9" s="11">
        <v>0.05</v>
      </c>
      <c r="E9" t="s">
        <v>48</v>
      </c>
      <c r="F9" t="s">
        <v>47</v>
      </c>
    </row>
    <row r="10">
      <c r="A10">
        <v>1</v>
      </c>
      <c r="B10" t="s">
        <v>69</v>
      </c>
      <c r="C10" t="s">
        <v>63</v>
      </c>
      <c r="D10" s="11">
        <v>0.55</v>
      </c>
      <c r="E10" t="s">
        <v>35</v>
      </c>
      <c r="F10" t="s">
        <v>54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>
        <v>1</v>
      </c>
      <c r="C2" t="s">
        <v>76</v>
      </c>
      <c r="D2" t="s" s="14">
        <v>77</v>
      </c>
      <c r="E2" t="s" s="14"/>
      <c r="F2"/>
    </row>
    <row r="3">
      <c r="A3" t="s">
        <v>2</v>
      </c>
      <c r="B3">
        <v>2</v>
      </c>
      <c r="C3" t="s">
        <v>78</v>
      </c>
      <c r="D3" t="s" s="14">
        <v>79</v>
      </c>
      <c r="E3" t="s" s="14"/>
      <c r="F3"/>
    </row>
    <row r="4">
      <c r="A4" t="s">
        <v>2</v>
      </c>
      <c r="B4">
        <v>3</v>
      </c>
      <c r="C4"/>
      <c r="D4" t="s" s="14">
        <v>80</v>
      </c>
      <c r="E4" t="s" s="14"/>
      <c r="F4"/>
    </row>
    <row r="5">
      <c r="A5" t="s">
        <v>2</v>
      </c>
      <c r="B5">
        <v>5</v>
      </c>
      <c r="C5" t="s">
        <v>81</v>
      </c>
      <c r="D5" t="s" s="14">
        <v>82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83</v>
      </c>
      <c r="B1"/>
      <c r="C1"/>
      <c r="D1"/>
    </row>
    <row r="2">
      <c r="A2" t="str" s="15">
        <f>"C85.PAIN.SEIGWRS · PAT.PATES.POUSSEES · référence : "&amp;Besoins!B3&amp;" "&amp;Besoins!C3&amp;" · multiplicateur réglable sur la feuille ""Besoins"""</f>
        <v>C85.PAIN.SEIGWRS · PAT.PATES.POUSSEES · référence : 2 360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84</v>
      </c>
      <c r="B4"/>
      <c r="C4"/>
      <c r="D4"/>
    </row>
    <row r="5">
      <c r="A5" t="s" s="17">
        <v>85</v>
      </c>
      <c r="B5" t="str" s="14">
        <f>"[VERSER] "&amp;Procedure!D2</f>
        <v>[VERSER] Meme principe que la version Labo Lenotre, sans sucre ni poudre de lait ni caty-seigle</v>
      </c>
      <c r="C5"/>
      <c r="D5"/>
    </row>
    <row r="6">
      <c r="A6" t="s" s="17">
        <v>86</v>
      </c>
      <c r="B6" t="str" s="14">
        <f>"[INCORPORER] "&amp;Procedure!D3</f>
        <v>[INCORPORER] Ajouter raisins secs</v>
      </c>
      <c r="C6"/>
      <c r="D6"/>
    </row>
    <row r="7">
      <c r="A7" t="s" s="17">
        <v>87</v>
      </c>
      <c r="B7" t="str" s="14">
        <f>Procedure!D4</f>
        <v>Faire 2 patons de 1180gr (calcul du cahier : masse totale 2360gr / 2)</v>
      </c>
      <c r="C7"/>
      <c r="D7"/>
    </row>
    <row r="8">
      <c r="A8" t="s" s="17">
        <v>88</v>
      </c>
      <c r="B8" t="str" s="14">
        <f>"[BADIGEONNER] "&amp;Procedure!D5</f>
        <v>[BADIGEONNER] Badigeonner d'eau a la rentree du four et a la sortie, cuisson 220-230C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2026-07-31T23:56:10Z</dcterms:created>
  <dc:title>Pain de Seigle aux Raisins (Wit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2026-07-31T23:56:10Z</dcterms:modified>
  <cp:revision>1</cp:revision>
</cp:coreProperties>
</file>