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Seigle aux Raisins (Lab" sheetId="1" r:id="rId1"/>
    <sheet name="Grande Brioche Francaise a Tete" sheetId="2" r:id="rId2"/>
  </sheets>
</workbook>
</file>

<file path=xl/sharedStrings.xml><?xml version="1.0" encoding="utf-8"?>
<sst xmlns="http://schemas.openxmlformats.org/spreadsheetml/2006/main" count="38" uniqueCount="38">
  <si>
    <t>Pain de Seigle aux Raisins (Labo Lenotre)</t>
  </si>
  <si>
    <t>Annotations</t>
  </si>
  <si>
    <t>Quantité souhaitée</t>
  </si>
  <si>
    <t>gr</t>
  </si>
  <si>
    <t>référence : 2 300 gr</t>
  </si>
  <si>
    <t>Pain de Seigle aux Raisins (Labo Lenotre)  C85.PAIN.SEIGLRS</t>
  </si>
  <si>
    <t>Ingrédients</t>
  </si>
  <si>
    <t xml:space="preserve">    BEURRE</t>
  </si>
  <si>
    <t>kg</t>
  </si>
  <si>
    <t xml:space="preserve">    LAIT</t>
  </si>
  <si>
    <t>lt</t>
  </si>
  <si>
    <t xml:space="preserve">    Levure fraîche de boulanger</t>
  </si>
  <si>
    <t xml:space="preserve">    Sucre blanc cristal sac 25 kg</t>
  </si>
  <si>
    <t xml:space="preserve">    Lait entier en poudre 26% MG</t>
  </si>
  <si>
    <t xml:space="preserve">    Farine de seigle T130</t>
  </si>
  <si>
    <t xml:space="preserve">    FARINE (000)</t>
  </si>
  <si>
    <t xml:space="preserve">    Caty-Seigle (levain de seigle deshydrate)</t>
  </si>
  <si>
    <t xml:space="preserve">    SEL</t>
  </si>
  <si>
    <t xml:space="preserve">    Grande Brioche Francaise a Tete — voir l'onglet "Grande Brioche Francaise a Tete"</t>
  </si>
  <si>
    <t xml:space="preserve">    RAISIN DE CORINTHE</t>
  </si>
  <si>
    <t>1.</t>
  </si>
  <si>
    <t>Meme methode que Pain de Seigle aux Noix (Labo Lenotre), avec des raisins secs a la place des cerneaux de noix</t>
  </si>
  <si>
    <t>2.</t>
  </si>
  <si>
    <t>Faire 2 patons de 1190gr</t>
  </si>
  <si>
    <t>3.</t>
  </si>
  <si>
    <t>[BADIGEONNER] Badigeonner d'eau a la rentree du four et a la sortie, cuisson 220-230C</t>
  </si>
  <si>
    <t>CUIS.web — Portage du CUIS Clipper de 1992 par Palika &amp; Bernard Vandendaele (créateur du moteur récursif d'origine)</t>
  </si>
  <si>
    <t>Grande Brioche Francaise a Tete</t>
  </si>
  <si>
    <t>Quantité totale à produire (cumulée)</t>
  </si>
  <si>
    <t>référence : 1 300 gr — lot unique couvrant tous les usages</t>
  </si>
  <si>
    <t>Grande Brioche Francaise a Tete  C85.PATE.BRIOFR</t>
  </si>
  <si>
    <t xml:space="preserve">    OEUF (P) (conv.)</t>
  </si>
  <si>
    <t>pc</t>
  </si>
  <si>
    <t>[DISSOUDRE] Levain : delayer levure, eau, 150gr farine, repos 8h a 22C</t>
  </si>
  <si>
    <t>[DISSOUDRE] Delayer ensemble sel, sucre, poudre de lait, oeufs</t>
  </si>
  <si>
    <t>[METTRE] Mettre dans la cuve avec le levain et 850gr farine, faire comme la brioche</t>
  </si>
  <si>
    <t>4.</t>
  </si>
  <si>
    <t>Grandes pieces : patons de 500gr, 350gr ou 250gr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</si>
</sst>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2300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B2*0.0000565217</f>
        <v>0.13</v>
      </c>
      <c r="D6" t="s">
        <v>8</v>
      </c>
      <c r="E6" t="s" s="8"/>
    </row>
    <row r="7">
      <c r="A7"/>
      <c r="B7" t="s">
        <v>9</v>
      </c>
      <c r="C7" s="10">
        <f>B2*0.0002608696</f>
        <v>0.6</v>
      </c>
      <c r="D7" t="s">
        <v>10</v>
      </c>
      <c r="E7" t="s" s="8"/>
    </row>
    <row r="8">
      <c r="A8"/>
      <c r="B8" t="s">
        <v>11</v>
      </c>
      <c r="C8" s="10">
        <f>B2*0.0000217391</f>
        <v>0.05</v>
      </c>
      <c r="D8" t="s">
        <v>8</v>
      </c>
      <c r="E8" t="s" s="8"/>
    </row>
    <row r="9">
      <c r="A9"/>
      <c r="B9" t="s">
        <v>12</v>
      </c>
      <c r="C9" s="10">
        <f>B2*0.0000108696</f>
        <v>0.025</v>
      </c>
      <c r="D9" t="s">
        <v>8</v>
      </c>
      <c r="E9" t="s" s="8"/>
    </row>
    <row r="10">
      <c r="A10"/>
      <c r="B10" t="s">
        <v>13</v>
      </c>
      <c r="C10" s="10">
        <f>B2*0.0000326087</f>
        <v>0.075</v>
      </c>
      <c r="D10" t="s">
        <v>8</v>
      </c>
      <c r="E10" t="s" s="8"/>
    </row>
    <row r="11">
      <c r="A11"/>
      <c r="B11" t="s">
        <v>14</v>
      </c>
      <c r="C11" s="10">
        <f>B2*0.0001086957</f>
        <v>0.25</v>
      </c>
      <c r="D11" t="s">
        <v>8</v>
      </c>
      <c r="E11" t="s" s="8"/>
    </row>
    <row r="12">
      <c r="A12"/>
      <c r="B12" t="s">
        <v>15</v>
      </c>
      <c r="C12" s="10">
        <f>B2*0.000326087</f>
        <v>0.75</v>
      </c>
      <c r="D12" t="s">
        <v>8</v>
      </c>
      <c r="E12" t="s" s="8"/>
    </row>
    <row r="13">
      <c r="A13"/>
      <c r="B13" t="s">
        <v>16</v>
      </c>
      <c r="C13" s="10">
        <f>B2*0.0000217391</f>
        <v>0.05</v>
      </c>
      <c r="D13" t="s">
        <v>8</v>
      </c>
      <c r="E13" t="s" s="8"/>
    </row>
    <row r="14">
      <c r="A14"/>
      <c r="B14" t="s">
        <v>17</v>
      </c>
      <c r="C14" s="10">
        <f>B2*0.0000130435</f>
        <v>0.03</v>
      </c>
      <c r="D14" t="s">
        <v>8</v>
      </c>
      <c r="E14" t="s" s="8"/>
    </row>
    <row r="15">
      <c r="A15"/>
      <c r="B15" t="s">
        <v>9</v>
      </c>
      <c r="C15" s="10">
        <f>B2*0.0000217391</f>
        <v>0.05</v>
      </c>
      <c r="D15" t="s">
        <v>10</v>
      </c>
      <c r="E15" t="s" s="8"/>
    </row>
    <row r="16">
      <c r="A16"/>
      <c r="B16" t="s">
        <v>18</v>
      </c>
      <c r="C16" s="10">
        <f>B2*0.0000217391</f>
        <v>0.05</v>
      </c>
      <c r="D16" t="s">
        <v>8</v>
      </c>
      <c r="E16" t="s" s="8"/>
    </row>
    <row r="17">
      <c r="A17"/>
      <c r="B17" t="s">
        <v>19</v>
      </c>
      <c r="C17" s="10">
        <f>B2*0.0001391304</f>
        <v>0.32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3">
        <v>26</v>
      </c>
      <c r="B22"/>
      <c r="C22"/>
      <c r="D22"/>
      <c r="E22" t="s" s="8"/>
    </row>
  </sheetData>
  <sheetProtection sheet="1"/>
  <mergeCells count="6">
    <mergeCell ref="A1:D1"/>
    <mergeCell ref="A4:D4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0.05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B2*0.0000307692</f>
        <v>0.000002</v>
      </c>
      <c r="D6" t="s">
        <v>8</v>
      </c>
      <c r="E6" t="s" s="8"/>
    </row>
    <row r="7">
      <c r="A7"/>
      <c r="B7" t="s">
        <v>9</v>
      </c>
      <c r="C7" s="10">
        <f>B2*0.0000961538</f>
        <v>0.000005</v>
      </c>
      <c r="D7" t="s">
        <v>10</v>
      </c>
      <c r="E7" t="s" s="8"/>
    </row>
    <row r="8">
      <c r="A8"/>
      <c r="B8" t="s">
        <v>15</v>
      </c>
      <c r="C8" s="10">
        <f>B2*0.0001153846</f>
        <v>0.000006</v>
      </c>
      <c r="D8" t="s">
        <v>8</v>
      </c>
      <c r="E8" t="s" s="8"/>
    </row>
    <row r="9">
      <c r="A9"/>
      <c r="B9" t="s">
        <v>17</v>
      </c>
      <c r="C9" s="10">
        <f>B2*0.0000153846</f>
        <v>0.000001</v>
      </c>
      <c r="D9" t="s">
        <v>8</v>
      </c>
      <c r="E9" t="s" s="8"/>
    </row>
    <row r="10">
      <c r="A10"/>
      <c r="B10" t="s">
        <v>12</v>
      </c>
      <c r="C10" s="10">
        <f>B2*0.0000615385</f>
        <v>0.000003</v>
      </c>
      <c r="D10" t="s">
        <v>8</v>
      </c>
      <c r="E10" t="s" s="8"/>
    </row>
    <row r="11">
      <c r="A11"/>
      <c r="B11" t="s">
        <v>13</v>
      </c>
      <c r="C11" s="10">
        <f>B2*0.0000269231</f>
        <v>0.000001</v>
      </c>
      <c r="D11" t="s">
        <v>8</v>
      </c>
      <c r="E11" t="s" s="8"/>
    </row>
    <row r="12">
      <c r="A12"/>
      <c r="B12" t="s">
        <v>31</v>
      </c>
      <c r="C12" s="10">
        <f>B2*0.0053846154</f>
        <v>0.000269</v>
      </c>
      <c r="D12" t="s">
        <v>32</v>
      </c>
      <c r="E12" t="s" s="8"/>
    </row>
    <row r="13">
      <c r="A13"/>
      <c r="B13" t="s">
        <v>15</v>
      </c>
      <c r="C13" s="10">
        <f>B2*0.0006538462</f>
        <v>0.000033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20</v>
      </c>
      <c r="B15" t="s" s="12">
        <v>33</v>
      </c>
      <c r="C15"/>
      <c r="D15"/>
      <c r="E15" t="s" s="8"/>
    </row>
    <row r="16">
      <c r="A16" t="s" s="11">
        <v>22</v>
      </c>
      <c r="B16" t="s" s="12">
        <v>34</v>
      </c>
      <c r="C16"/>
      <c r="D16"/>
      <c r="E16" t="s" s="8"/>
    </row>
    <row r="17">
      <c r="A17" t="s" s="11">
        <v>24</v>
      </c>
      <c r="B17" t="s" s="12">
        <v>35</v>
      </c>
      <c r="C17"/>
      <c r="D17"/>
      <c r="E17" t="s" s="8"/>
    </row>
    <row r="18">
      <c r="A18" t="s" s="11">
        <v>36</v>
      </c>
      <c r="B18" t="s" s="12">
        <v>37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