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<sst xmlns="http://schemas.openxmlformats.org/spreadsheetml/2006/main" count="64" uniqueCount="64">
  <si>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</si>
  <si>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</si>
  <si>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Sucre Glacon ou Candi (grand format)</t>
  </si>
  <si>
    <t>Code</t>
  </si>
  <si>
    <t>C85.SUCR.GLACON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</si>
  <si>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</si>
  <si>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</si>
  <si>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</si>
  <si>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</si>
  <si>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</si>
  <si>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</si>
  <si>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</si>
  <si>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</si>
  <si>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</si>
  <si>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</si>
  <si>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16 000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</si>
  <si>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</si>
  <si>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</si>
  <si>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</si>
  <si>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</si>
  <si>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</si>
  <si>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</si>
  <si>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</si>
  <si>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</si>
  <si>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</si>
  <si>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</si>
  <si>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</si>
  <si>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</si>
  <si>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</si>
  <si>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</si>
  <si>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</si>
  <si>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</si>
  <si>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00000051</t>
  </si>
  <si>
    <t>LAIT</t>
  </si>
  <si>
    <t>Produits laitiers</t>
  </si>
  <si>
    <t>lt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</si>
  <si>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</si>
  <si>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</si>
  <si>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</si>
  <si>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</si>
  <si>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</si>
  <si>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</si>
  <si>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</si>
  <si>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</si>
  <si>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16 000 gr)</t>
  </si>
  <si>
    <t>recette</t>
  </si>
  <si>
    <t>Méthodes-cadres (mères)</t>
  </si>
  <si>
    <t xml:space="preserve">    ↳ Sucre blanc cristal sac 25 kg</t>
  </si>
  <si>
    <t>matiere</t>
  </si>
  <si>
    <t xml:space="preserve">    ↳ LAIT</t>
  </si>
  <si>
    <t>Recette</t>
  </si>
  <si>
    <t>#</t>
  </si>
  <si>
    <t>Verbe</t>
  </si>
  <si>
    <t>Étape</t>
  </si>
  <si>
    <t>Précision technique</t>
  </si>
  <si>
    <t>Durée</t>
  </si>
  <si>
    <t>BOUILLIR</t>
  </si>
  <si>
    <t>36 Baume, bouillant.</t>
  </si>
  <si>
    <t>CONFIRE</t>
  </si>
  <si>
    <t>Confirme distinct de Sucre Candi (grand format de production, pas une simple variante).</t>
  </si>
  <si>
    <t>Fiche technique — Sucre Glacon ou Candi (grand format)</t>
  </si>
  <si>
    <t>Sucre Glacon ou Candi (grand format)  C85.SUCR.GLACON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</si>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</sst>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12.0195</v>
      </c>
    </row>
    <row r="12">
      <c r="A12" t="s" s="3">
        <v>17</v>
      </c>
      <c r="B12" s="4">
        <v>0.00075121875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12.0195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16000</v>
      </c>
      <c r="C3" t="s" s="10">
        <v>25</v>
      </c>
      <c r="D3"/>
      <c r="E3"/>
      <c r="F3"/>
    </row>
    <row r="4">
      <c r="A4" t="s">
        <v>26</v>
      </c>
      <c r="B4" s="11">
        <f>$B$2*B3</f>
        <v>16000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5</v>
      </c>
      <c r="E7" s="11">
        <f>D7*$B$2</f>
        <v>5</v>
      </c>
      <c r="F7" t="s">
        <v>35</v>
      </c>
      <c r="G7" s="4">
        <f>E7*0.5999</f>
        <v>2.9995</v>
      </c>
    </row>
    <row r="8">
      <c r="A8" t="s">
        <v>36</v>
      </c>
      <c r="B8" t="s">
        <v>37</v>
      </c>
      <c r="C8" t="s">
        <v>38</v>
      </c>
      <c r="D8" s="9">
        <v>11</v>
      </c>
      <c r="E8" s="11">
        <f>D8*$B$2</f>
        <v>11</v>
      </c>
      <c r="F8" t="s">
        <v>39</v>
      </c>
      <c r="G8" s="4">
        <f>E8*0.82</f>
        <v>9.02</v>
      </c>
    </row>
    <row r="9">
      <c r="A9"/>
      <c r="B9"/>
      <c r="C9"/>
      <c r="D9"/>
      <c r="E9"/>
      <c r="F9" t="s" s="3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45</v>
      </c>
      <c r="D2" s="11">
        <v>16000</v>
      </c>
      <c r="E2" t="s">
        <v>25</v>
      </c>
      <c r="F2" t="s">
        <v>46</v>
      </c>
    </row>
    <row r="3">
      <c r="A3">
        <v>1</v>
      </c>
      <c r="B3" t="s">
        <v>47</v>
      </c>
      <c r="C3" t="s">
        <v>48</v>
      </c>
      <c r="D3" s="11">
        <v>11</v>
      </c>
      <c r="E3" t="s">
        <v>39</v>
      </c>
      <c r="F3" t="s">
        <v>38</v>
      </c>
    </row>
    <row r="4">
      <c r="A4">
        <v>1</v>
      </c>
      <c r="B4" t="s">
        <v>49</v>
      </c>
      <c r="C4" t="s">
        <v>48</v>
      </c>
      <c r="D4" s="11">
        <v>5</v>
      </c>
      <c r="E4" t="s">
        <v>35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2</v>
      </c>
      <c r="B2">
        <v>1</v>
      </c>
      <c r="C2" t="s">
        <v>56</v>
      </c>
      <c r="D2" t="s" s="14">
        <v>57</v>
      </c>
      <c r="E2" t="s" s="14"/>
      <c r="F2"/>
    </row>
    <row r="3">
      <c r="A3" t="s">
        <v>2</v>
      </c>
      <c r="B3">
        <v>2</v>
      </c>
      <c r="C3" t="s">
        <v>58</v>
      </c>
      <c r="D3" t="s" s="14">
        <v>59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60</v>
      </c>
      <c r="B1"/>
      <c r="C1"/>
      <c r="D1"/>
    </row>
    <row r="2">
      <c r="A2" t="str" s="15">
        <f>"C85.SUCR.GLACON · PAT.CADRES · référence : "&amp;Besoins!B3&amp;" "&amp;Besoins!C3&amp;" · multiplicateur réglable sur la feuille ""Besoins"""</f>
        <v>C85.SUCR.GLACON · PAT.CADRES · référence : 16 000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61</v>
      </c>
      <c r="B4"/>
      <c r="C4"/>
      <c r="D4"/>
    </row>
    <row r="5">
      <c r="A5" t="s" s="17">
        <v>62</v>
      </c>
      <c r="B5" t="str" s="14">
        <f>"[BOUILLIR] "&amp;Procedure!D2</f>
        <v>[BOUILLIR] 36 Baume, bouillant.</v>
      </c>
      <c r="C5"/>
      <c r="D5"/>
    </row>
    <row r="6">
      <c r="A6" t="s" s="17">
        <v>63</v>
      </c>
      <c r="B6" t="str" s="14">
        <f>"[CONFIRE] "&amp;Procedure!D3</f>
        <v>[CONFIRE] Confirme distinct de Sucre Candi (grand format de production, pas une simple variante).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2026-08-01T02:04:04Z</dcterms:created>
  <dc:title>Sucre Glacon ou Candi (grand fo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2026-08-01T02:04:04Z</dcterms:modified>
  <cp:revision>1</cp:revision>
</cp:coreProperties>
</file>