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<sst xmlns="http://schemas.openxmlformats.org/spreadsheetml/2006/main" count="75" uniqueCount="75">
  <si>
    <t>Fiche technique</t>
  </si>
  <si>
    <t>Nom</t>
  </si>
  <si>
    <t>Pastillage I</t>
  </si>
  <si>
    <t>Code</t>
  </si>
  <si>
    <t>C85.SUCR.PASTIL1</t>
  </si>
  <si>
    <t>Classe</t>
  </si>
  <si>
    <t>Méthodes-cadres (mères) (PAT.CADRES)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</si>
  <si>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</si>
  <si>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</si>
  <si>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</si>
  <si>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</si>
  <si>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</si>
  <si>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</si>
  <si>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</si>
  <si>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</si>
  <si>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1 210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</si>
  <si>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</si>
  <si>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</si>
  <si>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</si>
  <si>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</si>
  <si>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</si>
  <si>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</si>
  <si>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</si>
  <si>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</si>
  <si>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</si>
  <si>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</si>
  <si>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</si>
  <si>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</si>
  <si>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</si>
  <si>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</si>
  <si>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</si>
  <si>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</si>
  <si>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ACIDE-CITRIQ</t>
  </si>
  <si>
    <t>Acide citrique</t>
  </si>
  <si>
    <t>kg</t>
  </si>
  <si>
    <t>00000274</t>
  </si>
  <si>
    <t>GELATINE EN FEUILLES</t>
  </si>
  <si>
    <t>Gélatines et texturants</t>
  </si>
  <si>
    <t>AMI-MAIS</t>
  </si>
  <si>
    <t>Amidon de maïs (Maïzena)</t>
  </si>
  <si>
    <t>Semoules &amp; amidons</t>
  </si>
  <si>
    <t>00000051</t>
  </si>
  <si>
    <t>LAIT</t>
  </si>
  <si>
    <t>Produits laitiers et œufs</t>
  </si>
  <si>
    <t>lt</t>
  </si>
  <si>
    <t>SUC-GLACE</t>
  </si>
  <si>
    <t>Sucre glace tamisé</t>
  </si>
  <si>
    <t>Sucres et édulcorants</t>
  </si>
  <si>
    <t>Total</t>
  </si>
  <si>
    <t>Niveau</t>
  </si>
  <si>
    <t>Composant</t>
  </si>
  <si>
    <t>Type</t>
  </si>
  <si>
    <t>Quantité (pour 1 210 gr)</t>
  </si>
  <si>
    <t>recette</t>
  </si>
  <si>
    <t>Méthodes-cadres (mères)</t>
  </si>
  <si>
    <t xml:space="preserve">    ↳ Sucre glace tamisé</t>
  </si>
  <si>
    <t>matiere</t>
  </si>
  <si>
    <t xml:space="preserve">    ↳ GELATINE EN FEUILLES</t>
  </si>
  <si>
    <t xml:space="preserve">    ↳ Acide citrique</t>
  </si>
  <si>
    <t xml:space="preserve">    ↳ LAIT</t>
  </si>
  <si>
    <t xml:space="preserve">    ↳ Amidon de maïs (Maïzena)</t>
  </si>
  <si>
    <t>Recette</t>
  </si>
  <si>
    <t>#</t>
  </si>
  <si>
    <t>Verbe</t>
  </si>
  <si>
    <t>Étape</t>
  </si>
  <si>
    <t>Précision technique</t>
  </si>
  <si>
    <t>Durée</t>
  </si>
  <si>
    <t>MÉLANGER</t>
  </si>
  <si>
    <t>Melanger sucre glace, gelatine, acide citrique, eau et amidon.</t>
  </si>
  <si>
    <t>VERSER</t>
  </si>
  <si>
    <t>Acide citrique : lien vers nouvelle MP a preciser en quantite exacte (non donnee dans le cahier, 1 cuillere a cafe environ).</t>
  </si>
  <si>
    <t>Fiche technique — Pastillage I</t>
  </si>
  <si>
    <t>Pastillage I  C85.SUCR.PASTIL1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</si>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</sst>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1.430935</v>
      </c>
    </row>
    <row r="12">
      <c r="A12" t="s" s="3">
        <v>17</v>
      </c>
      <c r="B12" s="4">
        <v>0.0011825909090909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1.430935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1210</v>
      </c>
      <c r="C3" t="s" s="10">
        <v>25</v>
      </c>
      <c r="D3"/>
      <c r="E3"/>
      <c r="F3"/>
    </row>
    <row r="4">
      <c r="A4" t="s">
        <v>26</v>
      </c>
      <c r="B4" s="11">
        <f>$B$2*B3</f>
        <v>1210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/>
      <c r="D7" s="9">
        <v>0.005</v>
      </c>
      <c r="E7" s="11">
        <f>D7*$B$2</f>
        <v>0.005</v>
      </c>
      <c r="F7" t="s">
        <v>34</v>
      </c>
      <c r="G7" s="4">
        <f>E7*0</f>
        <v>0</v>
      </c>
    </row>
    <row r="8">
      <c r="A8" t="s" s="12">
        <v>35</v>
      </c>
      <c r="B8" t="s">
        <v>36</v>
      </c>
      <c r="C8" t="s">
        <v>37</v>
      </c>
      <c r="D8" s="9">
        <v>0.01</v>
      </c>
      <c r="E8" s="11">
        <f>D8*$B$2</f>
        <v>0.01</v>
      </c>
      <c r="F8" t="s">
        <v>34</v>
      </c>
      <c r="G8" s="4">
        <f>E8*16.0945</f>
        <v>0.160945</v>
      </c>
    </row>
    <row r="9">
      <c r="A9" t="s">
        <v>38</v>
      </c>
      <c r="B9" t="s">
        <v>39</v>
      </c>
      <c r="C9" t="s">
        <v>40</v>
      </c>
      <c r="D9" s="9">
        <v>0.1</v>
      </c>
      <c r="E9" s="11">
        <f>D9*$B$2</f>
        <v>0.1</v>
      </c>
      <c r="F9" t="s">
        <v>34</v>
      </c>
      <c r="G9" s="4">
        <f>E9*1.6</f>
        <v>0.16</v>
      </c>
    </row>
    <row r="10">
      <c r="A10" t="s" s="12">
        <v>41</v>
      </c>
      <c r="B10" t="s">
        <v>42</v>
      </c>
      <c r="C10" t="s">
        <v>43</v>
      </c>
      <c r="D10" s="9">
        <v>0.1</v>
      </c>
      <c r="E10" s="11">
        <f>D10*$B$2</f>
        <v>0.1</v>
      </c>
      <c r="F10" t="s">
        <v>44</v>
      </c>
      <c r="G10" s="4">
        <f>E10*0.5999</f>
        <v>0.05999</v>
      </c>
    </row>
    <row r="11">
      <c r="A11" t="s">
        <v>45</v>
      </c>
      <c r="B11" t="s">
        <v>46</v>
      </c>
      <c r="C11" t="s">
        <v>47</v>
      </c>
      <c r="D11" s="9">
        <v>1</v>
      </c>
      <c r="E11" s="11">
        <f>D11*$B$2</f>
        <v>1</v>
      </c>
      <c r="F11" t="s">
        <v>34</v>
      </c>
      <c r="G11" s="4">
        <f>E11*1.05</f>
        <v>1.05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1210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1</v>
      </c>
      <c r="E3" t="s">
        <v>34</v>
      </c>
      <c r="F3" t="s">
        <v>47</v>
      </c>
    </row>
    <row r="4">
      <c r="A4">
        <v>1</v>
      </c>
      <c r="B4" t="s">
        <v>57</v>
      </c>
      <c r="C4" t="s">
        <v>56</v>
      </c>
      <c r="D4" s="11">
        <v>0.01</v>
      </c>
      <c r="E4" t="s">
        <v>34</v>
      </c>
      <c r="F4" t="s">
        <v>37</v>
      </c>
    </row>
    <row r="5">
      <c r="A5">
        <v>1</v>
      </c>
      <c r="B5" t="s">
        <v>58</v>
      </c>
      <c r="C5" t="s">
        <v>56</v>
      </c>
      <c r="D5" s="11">
        <v>0.005</v>
      </c>
      <c r="E5" t="s">
        <v>34</v>
      </c>
      <c r="F5"/>
    </row>
    <row r="6">
      <c r="A6">
        <v>1</v>
      </c>
      <c r="B6" t="s">
        <v>59</v>
      </c>
      <c r="C6" t="s">
        <v>56</v>
      </c>
      <c r="D6" s="11">
        <v>0.1</v>
      </c>
      <c r="E6" t="s">
        <v>44</v>
      </c>
      <c r="F6" t="s">
        <v>43</v>
      </c>
    </row>
    <row r="7">
      <c r="A7">
        <v>1</v>
      </c>
      <c r="B7" t="s">
        <v>60</v>
      </c>
      <c r="C7" t="s">
        <v>56</v>
      </c>
      <c r="D7" s="11">
        <v>0.1</v>
      </c>
      <c r="E7" t="s">
        <v>34</v>
      </c>
      <c r="F7" t="s">
        <v>40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65</v>
      </c>
      <c r="F1" t="s" s="2">
        <v>66</v>
      </c>
    </row>
    <row r="2">
      <c r="A2" t="s">
        <v>2</v>
      </c>
      <c r="B2">
        <v>1</v>
      </c>
      <c r="C2" t="s">
        <v>67</v>
      </c>
      <c r="D2" t="s" s="14">
        <v>68</v>
      </c>
      <c r="E2" t="s" s="14"/>
      <c r="F2"/>
    </row>
    <row r="3">
      <c r="A3" t="s">
        <v>2</v>
      </c>
      <c r="B3">
        <v>2</v>
      </c>
      <c r="C3" t="s">
        <v>69</v>
      </c>
      <c r="D3" t="s" s="14">
        <v>70</v>
      </c>
      <c r="E3" t="s" s="14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</cols>
  <sheetData>
    <row r="1" customHeight="1" ht="24">
      <c r="A1" t="s" s="7">
        <v>71</v>
      </c>
      <c r="B1"/>
      <c r="C1"/>
      <c r="D1"/>
    </row>
    <row r="2">
      <c r="A2" t="str" s="15">
        <f>"C85.SUCR.PASTIL1 · PAT.CADRES · référence : "&amp;Besoins!B3&amp;" "&amp;Besoins!C3&amp;" · multiplicateur réglable sur la feuille ""Besoins"""</f>
        <v>C85.SUCR.PASTIL1 · PAT.CADRES · référence : 1 210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72</v>
      </c>
      <c r="B4"/>
      <c r="C4"/>
      <c r="D4"/>
    </row>
    <row r="5">
      <c r="A5" t="s" s="17">
        <v>73</v>
      </c>
      <c r="B5" t="str" s="14">
        <f>"[MÉLANGER] "&amp;Procedure!D2</f>
        <v>[MÉLANGER] Melanger sucre glace, gelatine, acide citrique, eau et amidon.</v>
      </c>
      <c r="C5"/>
      <c r="D5"/>
    </row>
    <row r="6">
      <c r="A6" t="s" s="17">
        <v>74</v>
      </c>
      <c r="B6" t="str" s="14">
        <f>"[VERSER] "&amp;Procedure!D3</f>
        <v>[VERSER] Acide citrique : lien vers nouvelle MP a preciser en quantite exacte (non donnee dans le cahier, 1 cuillere a cafe environ).</v>
      </c>
      <c r="C6"/>
      <c r="D6"/>
    </row>
    <row r="7">
      <c r="A7"/>
      <c r="B7"/>
      <c r="C7"/>
      <c r="D7"/>
    </row>
    <row r="8">
      <c r="A8" t="s" s="18">
        <v>22</v>
      </c>
      <c r="B8"/>
      <c r="C8"/>
      <c r="D8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2026-10-30T17:41:49Z</dcterms:created>
  <dc:title>Pastillage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2026-10-30T17:41:49Z</dcterms:modified>
  <cp:revision>1</cp:revision>
</cp:coreProperties>
</file>