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<sst xmlns="http://schemas.openxmlformats.org/spreadsheetml/2006/main" count="98" uniqueCount="98">
  <si>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</si>
  <si>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</si>
  <si>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Pain de Seigle (Ecole Lenotre)</t>
  </si>
  <si>
    <t>Code</t>
  </si>
  <si>
    <t>C85.PAIN.SEIGLE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</si>
  <si>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</si>
  <si>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</si>
  <si>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</si>
  <si>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</si>
  <si>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</si>
  <si>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</si>
  <si>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</si>
  <si>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</si>
  <si>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</si>
  <si>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</si>
  <si>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1 820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</si>
  <si>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</si>
  <si>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</si>
  <si>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</si>
  <si>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</si>
  <si>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</si>
  <si>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</si>
  <si>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</si>
  <si>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</si>
  <si>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</si>
  <si>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</si>
  <si>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</si>
  <si>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</si>
  <si>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</si>
  <si>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</si>
  <si>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</si>
  <si>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</si>
  <si>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</si>
  <si>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</si>
  <si>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</si>
  <si>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00000139</t>
  </si>
  <si>
    <t>FARINE (000)</t>
  </si>
  <si>
    <t>Eléments divers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</si>
  <si>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</si>
  <si>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</si>
  <si>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</si>
  <si>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</si>
  <si>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</si>
  <si>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</si>
  <si>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</si>
  <si>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</si>
  <si>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</si>
  <si>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</si>
  <si>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</si>
  <si>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</si>
  <si>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</si>
  <si>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00000031</t>
  </si>
  <si>
    <t>RAISIN DE CORINTHE</t>
  </si>
  <si>
    <t>Produits secs</t>
  </si>
  <si>
    <t>Total</t>
  </si>
  <si>
    <t>Niveau</t>
  </si>
  <si>
    <t>Composant</t>
  </si>
  <si>
    <t>Type</t>
  </si>
  <si>
    <t>Quantité (pour 1 820 gr)</t>
  </si>
  <si>
    <t>recette</t>
  </si>
  <si>
    <t>Pâtes poussées et levées</t>
  </si>
  <si>
    <t xml:space="preserve">    ↳ Farine de seigle T130</t>
  </si>
  <si>
    <t>matiere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</si>
  <si>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</si>
  <si>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</si>
  <si>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</si>
  <si>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Levure fraîche de boulanger</t>
  </si>
  <si>
    <t xml:space="preserve">    ↳ LAIT</t>
  </si>
  <si>
    <t xml:space="preserve">    ↳ RAISIN DE CORINTHE</t>
  </si>
  <si>
    <t>Recette</t>
  </si>
  <si>
    <t>#</t>
  </si>
  <si>
    <t>Verbe</t>
  </si>
  <si>
    <t>Étape</t>
  </si>
  <si>
    <t>Précision technique</t>
  </si>
  <si>
    <t>Durée</t>
  </si>
  <si>
    <t>PÉTRIR</t>
  </si>
  <si>
    <t>Petrir (moins qu'un pain de mie)</t>
  </si>
  <si>
    <t>POINTER</t>
  </si>
  <si>
    <t>Pointer 1 heure</t>
  </si>
  <si>
    <t>DIVISER</t>
  </si>
  <si>
    <t>Pour buffet : peser et bouler des patons de +-925gr (= 2 pains)</t>
  </si>
  <si>
    <t>INCORPORER</t>
  </si>
  <si>
    <t>PIQUER</t>
  </si>
  <si>
    <t>Laisser pousser et piquer avant la mise au four</t>
  </si>
  <si>
    <t>BADIGEONNER</t>
  </si>
  <si>
    <t>Badigeonner a l'eau a l'entree et a la sortie du four</t>
  </si>
  <si>
    <t>Cuisson rapide, four plus vif que le pain de mie, environ 220-230C</t>
  </si>
  <si>
    <t>Pour magasins : faire 4 patons de 465gr ou 2 patons de 925gr</t>
  </si>
  <si>
    <t>Fiche technique — Pain de Seigle (Ecole Lenotre)</t>
  </si>
  <si>
    <t>Pain de Seigle (Ecole Lenotre)  C85.PAIN.SEIGLE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</si>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</sst>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1.44954312</v>
      </c>
    </row>
    <row r="12">
      <c r="A12" t="s" s="3">
        <v>17</v>
      </c>
      <c r="B12" s="4">
        <v>0.00079645226373626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1.44954312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1820</v>
      </c>
      <c r="C3" t="s" s="10">
        <v>25</v>
      </c>
      <c r="D3"/>
      <c r="E3"/>
      <c r="F3"/>
    </row>
    <row r="4">
      <c r="A4" t="s">
        <v>26</v>
      </c>
      <c r="B4" s="11">
        <f>$B$2*B3</f>
        <v>1820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0.05</v>
      </c>
      <c r="E7" s="11">
        <f>D7*$B$2</f>
        <v>0.05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0.55</v>
      </c>
      <c r="E8" s="11">
        <f>D8*$B$2</f>
        <v>0.55</v>
      </c>
      <c r="F8" t="s">
        <v>34</v>
      </c>
      <c r="G8" s="4">
        <f>E8*0.489836</f>
        <v>0.26941</v>
      </c>
    </row>
    <row r="9">
      <c r="A9" t="s" s="12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34</v>
      </c>
      <c r="G9" s="4">
        <f>E9*0.186416</f>
        <v>0.003728</v>
      </c>
    </row>
    <row r="10">
      <c r="A10" t="s">
        <v>41</v>
      </c>
      <c r="B10" t="s">
        <v>42</v>
      </c>
      <c r="C10" t="s">
        <v>43</v>
      </c>
      <c r="D10" s="9">
        <v>0.45</v>
      </c>
      <c r="E10" s="11">
        <f>D10*$B$2</f>
        <v>0.45</v>
      </c>
      <c r="F10" t="s">
        <v>34</v>
      </c>
      <c r="G10" s="4">
        <f>E10*1.2</f>
        <v>0.54</v>
      </c>
    </row>
    <row r="11">
      <c r="A11" t="s" s="12">
        <v>44</v>
      </c>
      <c r="B11" t="s">
        <v>45</v>
      </c>
      <c r="C11" t="s">
        <v>46</v>
      </c>
      <c r="D11" s="9">
        <v>0.75</v>
      </c>
      <c r="E11" s="11">
        <f>D11*$B$2</f>
        <v>0.75</v>
      </c>
      <c r="F11" t="s">
        <v>47</v>
      </c>
      <c r="G11" s="4">
        <f>E11*0.5999</f>
        <v>0.449925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34</v>
      </c>
      <c r="G12" s="4">
        <f>E12*2.2</f>
        <v>0.066</v>
      </c>
    </row>
    <row r="13">
      <c r="A13" t="s" s="12">
        <v>51</v>
      </c>
      <c r="B13" t="s">
        <v>52</v>
      </c>
      <c r="C13" t="s">
        <v>53</v>
      </c>
      <c r="D13" s="9">
        <v>0.06</v>
      </c>
      <c r="E13" s="11">
        <f>D13*$B$2</f>
        <v>0.06</v>
      </c>
      <c r="F13" t="s">
        <v>34</v>
      </c>
      <c r="G13" s="4">
        <f>E13*2.008</f>
        <v>0.12048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1820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0.45</v>
      </c>
      <c r="E3" t="s">
        <v>34</v>
      </c>
      <c r="F3" t="s">
        <v>43</v>
      </c>
    </row>
    <row r="4">
      <c r="A4">
        <v>1</v>
      </c>
      <c r="B4" t="s">
        <v>63</v>
      </c>
      <c r="C4" t="s">
        <v>62</v>
      </c>
      <c r="D4" s="11">
        <v>0.55</v>
      </c>
      <c r="E4" t="s">
        <v>34</v>
      </c>
      <c r="F4" t="s">
        <v>37</v>
      </c>
    </row>
    <row r="5">
      <c r="A5">
        <v>1</v>
      </c>
      <c r="B5" t="s">
        <v>64</v>
      </c>
      <c r="C5" t="s">
        <v>62</v>
      </c>
      <c r="D5" s="11">
        <v>0.05</v>
      </c>
      <c r="E5" t="s">
        <v>34</v>
      </c>
      <c r="F5"/>
    </row>
    <row r="6">
      <c r="A6">
        <v>1</v>
      </c>
      <c r="B6" t="s">
        <v>65</v>
      </c>
      <c r="C6" t="s">
        <v>62</v>
      </c>
      <c r="D6" s="11">
        <v>0.02</v>
      </c>
      <c r="E6" t="s">
        <v>34</v>
      </c>
      <c r="F6" t="s">
        <v>40</v>
      </c>
    </row>
    <row r="7">
      <c r="A7">
        <v>1</v>
      </c>
      <c r="B7" t="s">
        <v>66</v>
      </c>
      <c r="C7" t="s">
        <v>62</v>
      </c>
      <c r="D7" s="11">
        <v>0.03</v>
      </c>
      <c r="E7" t="s">
        <v>34</v>
      </c>
      <c r="F7" t="s">
        <v>50</v>
      </c>
    </row>
    <row r="8">
      <c r="A8">
        <v>1</v>
      </c>
      <c r="B8" t="s">
        <v>67</v>
      </c>
      <c r="C8" t="s">
        <v>62</v>
      </c>
      <c r="D8" s="11">
        <v>0.75</v>
      </c>
      <c r="E8" t="s">
        <v>47</v>
      </c>
      <c r="F8" t="s">
        <v>46</v>
      </c>
    </row>
    <row r="9">
      <c r="A9">
        <v>1</v>
      </c>
      <c r="B9" t="s">
        <v>68</v>
      </c>
      <c r="C9" t="s">
        <v>62</v>
      </c>
      <c r="D9" s="11">
        <v>0.06</v>
      </c>
      <c r="E9" t="s">
        <v>34</v>
      </c>
      <c r="F9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FACULTATIF (variante buffet uniquement) : ajouter 30gr de raisins par pain, soit 60gr (0,060kg) pour un paton de 2 pains -- composant Raisin de Corinthe present dans la liste mais a exclure du cout si vous faites la version nature</t>
        </is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  <row r="7">
      <c r="A7" t="s">
        <v>2</v>
      </c>
      <c r="B7">
        <v>6</v>
      </c>
      <c r="C7" t="s">
        <v>84</v>
      </c>
      <c r="D7" t="s" s="14">
        <v>85</v>
      </c>
      <c r="E7" t="s" s="14"/>
      <c r="F7"/>
    </row>
    <row r="8">
      <c r="A8" t="s">
        <v>2</v>
      </c>
      <c r="B8">
        <v>7</v>
      </c>
      <c r="C8"/>
      <c r="D8" t="s" s="14">
        <v>86</v>
      </c>
      <c r="E8" t="s" s="14"/>
      <c r="F8"/>
    </row>
    <row r="9">
      <c r="A9" t="s">
        <v>2</v>
      </c>
      <c r="B9">
        <v>8</v>
      </c>
      <c r="C9"/>
      <c r="D9" t="s" s="14">
        <v>87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"C85.PAIN.SEIGLE · PAT.PATES.POUSSEES · référence : "&amp;Besoins!B3&amp;" "&amp;Besoins!C3&amp;" · multiplicateur réglable sur la feuille ""Besoins"""</f>
        <v>C85.PAIN.SEIGLE · PAT.PATES.POUSSEES · référence : 1 820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"[PÉTRIR] "&amp;Procedure!D2</f>
        <v>[PÉTRIR] Petrir (moins qu'un pain de mie)</v>
      </c>
      <c r="C5"/>
      <c r="D5"/>
    </row>
    <row r="6">
      <c r="A6" t="s" s="17">
        <v>91</v>
      </c>
      <c r="B6" t="str" s="14">
        <f>"[POINTER] "&amp;Procedure!D3</f>
        <v>[POINTER] Pointer 1 heure</v>
      </c>
      <c r="C6"/>
      <c r="D6"/>
    </row>
    <row r="7">
      <c r="A7" t="s" s="17">
        <v>92</v>
      </c>
      <c r="B7" t="str" s="14">
        <f>"[DIVISER] "&amp;Procedure!D4</f>
        <v>[DIVISER] Pour buffet : peser et bouler des patons de +-925gr (= 2 pains)</v>
      </c>
      <c r="C7"/>
      <c r="D7"/>
    </row>
    <row r="8">
      <c r="A8" t="s" s="17">
        <v>93</v>
      </c>
      <c r="B8" t="str" s="14">
        <f>"[INCORPORER] "&amp;Procedure!D5</f>
        <v>[INCORPORER] FACULTATIF (variante buffet uniquement) : ajouter 30gr de raisins par pain, soit 60gr (0,060kg) pour un paton de 2 pains -- composant Raisin de Corinthe present dans la liste mais a exclure du cout si vous faites la version nature</v>
      </c>
      <c r="C8"/>
      <c r="D8"/>
    </row>
    <row r="9">
      <c r="A9" t="s" s="17">
        <v>94</v>
      </c>
      <c r="B9" t="str" s="14">
        <f>"[PIQUER] "&amp;Procedure!D6</f>
        <v>[PIQUER] Laisser pousser et piquer avant la mise au four</v>
      </c>
      <c r="C9"/>
      <c r="D9"/>
    </row>
    <row r="10">
      <c r="A10" t="s" s="17">
        <v>95</v>
      </c>
      <c r="B10" t="str" s="14">
        <f>"[BADIGEONNER] "&amp;Procedure!D7</f>
        <v>[BADIGEONNER] Badigeonner a l'eau a l'entree et a la sortie du four</v>
      </c>
      <c r="C10"/>
      <c r="D10"/>
    </row>
    <row r="11">
      <c r="A11" t="s" s="17">
        <v>96</v>
      </c>
      <c r="B11" t="str" s="14">
        <f>Procedure!D8</f>
        <v>Cuisson rapide, four plus vif que le pain de mie, environ 220-230C</v>
      </c>
      <c r="C11"/>
      <c r="D11"/>
    </row>
    <row r="12">
      <c r="A12" t="s" s="17">
        <v>97</v>
      </c>
      <c r="B12" t="str" s="14">
        <f>Procedure!D9</f>
        <v>Pour magasins : faire 4 patons de 465gr ou 2 patons de 925gr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2026-09-15T12:40:04Z</dcterms:created>
  <dc:title>Pain de Seigle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2026-09-15T12:40:04Z</dcterms:modified>
  <cp:revision>1</cp:revision>
</cp:coreProperties>
</file>