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<sst xmlns="http://schemas.openxmlformats.org/spreadsheetml/2006/main" count="86" uniqueCount="86">
  <si>
    <t>Fiche technique</t>
  </si>
  <si>
    <t>Nom</t>
  </si>
  <si>
    <t>Pate a Nouille</t>
  </si>
  <si>
    <t>Code</t>
  </si>
  <si>
    <t>C85.PATE.NOUILLE</t>
  </si>
  <si>
    <t>Classe</t>
  </si>
  <si>
    <t>Pâtes friables (brisée, sablée) (PAT.PATES.FRIABLES)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</si>
  <si>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</si>
  <si>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</si>
  <si>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</si>
  <si>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</si>
  <si>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</si>
  <si>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</si>
  <si>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</si>
  <si>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</si>
  <si>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1 423 gr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</si>
  <si>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</si>
  <si>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</si>
  <si>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</si>
  <si>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</si>
  <si>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</si>
  <si>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18:12</t>
  </si>
  <si>
    <t>CUIS.web — Portage du CUIS Clipper de 1992 par Palika &amp; Bernard Vandendaele (créateur du moteur récursif d'origine)</t>
  </si>
  <si>
    <t>Besoins matière</t>
  </si>
  <si>
    <t>Multiplicateur souhaité</t>
  </si>
  <si>
    <t>gr</t>
  </si>
  <si>
    <t>Quantité obtenue</t>
  </si>
  <si>
    <t>Matière première</t>
  </si>
  <si>
    <t>Base (×1, modifiable)</t>
  </si>
  <si>
    <t>Quantité</t>
  </si>
  <si>
    <t>Unité</t>
  </si>
  <si>
    <t>Coût H.T.</t>
  </si>
  <si>
    <t>00000139</t>
  </si>
  <si>
    <t>FARINE (000)</t>
  </si>
  <si>
    <t>Farines de blé</t>
  </si>
  <si>
    <t>kg</t>
  </si>
  <si>
    <t>00000224</t>
  </si>
  <si>
    <t>CITRON</t>
  </si>
  <si>
    <t>Agrumes</t>
  </si>
  <si>
    <t>00000053</t>
  </si>
  <si>
    <t>HUILE D'OLIVE (TURRI)</t>
  </si>
  <si>
    <t>Huiles végétales</t>
  </si>
  <si>
    <t>lt</t>
  </si>
  <si>
    <t>00000051</t>
  </si>
  <si>
    <t>LAIT</t>
  </si>
  <si>
    <t>Produits laitiers et œufs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</si>
  <si>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</si>
  <si>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</si>
  <si>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</si>
  <si>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</si>
  <si>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</si>
  <si>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</si>
  <si>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</si>
  <si>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Total</t>
  </si>
  <si>
    <t>Niveau</t>
  </si>
  <si>
    <t>Composant</t>
  </si>
  <si>
    <t>Type</t>
  </si>
  <si>
    <t>Quantité (pour 1 423 gr)</t>
  </si>
  <si>
    <t>recette</t>
  </si>
  <si>
    <t>Pâtes friables (brisée, sablée)</t>
  </si>
  <si>
    <t xml:space="preserve">    ↳ FARINE (000)</t>
  </si>
  <si>
    <t>matiere</t>
  </si>
  <si>
    <t xml:space="preserve">    ↳ HUILE D'OLIVE (TURRI)</t>
  </si>
  <si>
    <t xml:space="preserve">    ↳ LAIT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</si>
  <si>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</si>
  <si>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</si>
  <si>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</si>
  <si>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</si>
  <si>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CITRON (JUS)</t>
  </si>
  <si>
    <t>Conversions fruits frais (P→K)</t>
  </si>
  <si>
    <t xml:space="preserve">        ↳ CITRON (P)</t>
  </si>
  <si>
    <t xml:space="preserve">            ↳ CITRON</t>
  </si>
  <si>
    <t xml:space="preserve">    ↳ SEL</t>
  </si>
  <si>
    <t>Recette</t>
  </si>
  <si>
    <t>#</t>
  </si>
  <si>
    <t>Verbe</t>
  </si>
  <si>
    <t>Étape</t>
  </si>
  <si>
    <t>Précision technique</t>
  </si>
  <si>
    <t>Durée</t>
  </si>
  <si>
    <t>MÉLANGER</t>
  </si>
  <si>
    <t>Melanger tous les ingredients ensemble</t>
  </si>
  <si>
    <t>Oeufs : 3 pieces (indication directe du cahier, pas de conversion via formule)</t>
  </si>
  <si>
    <t>Fiche technique — Pate a Nouille</t>
  </si>
  <si>
    <t>Pate a Nouille  C85.PATE.NOUILLE</t>
  </si>
  <si>
    <t>1.</t>
  </si>
  <si>
    <t>2.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</si>
</sst>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2.15906728</v>
      </c>
    </row>
    <row r="12">
      <c r="A12" t="s" s="3">
        <v>17</v>
      </c>
      <c r="B12" s="4">
        <v>0.0015172644272663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2.15906728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1423</v>
      </c>
      <c r="C3" t="s" s="10">
        <v>25</v>
      </c>
      <c r="D3"/>
      <c r="E3"/>
      <c r="F3"/>
    </row>
    <row r="4">
      <c r="A4" t="s">
        <v>26</v>
      </c>
      <c r="B4" s="11">
        <f>$B$2*B3</f>
        <v>1423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1</v>
      </c>
      <c r="E7" s="11">
        <f>D7*$B$2</f>
        <v>1</v>
      </c>
      <c r="F7" t="s">
        <v>35</v>
      </c>
      <c r="G7" s="4">
        <f>E7*0.489836</f>
        <v>0.489836</v>
      </c>
    </row>
    <row r="8">
      <c r="A8" t="s" s="12">
        <v>36</v>
      </c>
      <c r="B8" t="s">
        <v>37</v>
      </c>
      <c r="C8" t="s">
        <v>38</v>
      </c>
      <c r="D8" s="9">
        <v>0.12</v>
      </c>
      <c r="E8" s="11">
        <f>D8*$B$2</f>
        <v>0.12</v>
      </c>
      <c r="F8" t="s">
        <v>35</v>
      </c>
      <c r="G8" s="4">
        <f>E8*1.09074</f>
        <v>0.130889</v>
      </c>
    </row>
    <row r="9">
      <c r="A9" t="s" s="12">
        <v>39</v>
      </c>
      <c r="B9" t="s">
        <v>40</v>
      </c>
      <c r="C9" t="s">
        <v>41</v>
      </c>
      <c r="D9" s="9">
        <v>0.16</v>
      </c>
      <c r="E9" s="11">
        <f>D9*$B$2</f>
        <v>0.16</v>
      </c>
      <c r="F9" t="s">
        <v>42</v>
      </c>
      <c r="G9" s="4">
        <f>E9*3.8423</f>
        <v>0.614768</v>
      </c>
    </row>
    <row r="10">
      <c r="A10" t="s" s="12">
        <v>43</v>
      </c>
      <c r="B10" t="s">
        <v>44</v>
      </c>
      <c r="C10" t="s">
        <v>45</v>
      </c>
      <c r="D10" s="9">
        <v>0.18</v>
      </c>
      <c r="E10" s="11">
        <f>D10*$B$2</f>
        <v>0.18</v>
      </c>
      <c r="F10" t="s">
        <v>42</v>
      </c>
      <c r="G10" s="4">
        <f>E10*0.5999</f>
        <v>0.107982</v>
      </c>
    </row>
    <row r="11">
      <c r="A11" t="s" s="12">
        <v>46</v>
      </c>
      <c r="B11" t="s">
        <v>47</v>
      </c>
      <c r="C11" t="s">
        <v>48</v>
      </c>
      <c r="D11" s="9">
        <v>3</v>
      </c>
      <c r="E11" s="11">
        <f>D11*$B$2</f>
        <v>3</v>
      </c>
      <c r="F11" t="s">
        <v>49</v>
      </c>
      <c r="G11" s="4">
        <f>E11*0.27</f>
        <v>0.81</v>
      </c>
    </row>
    <row r="12">
      <c r="A12" t="s" s="12">
        <v>50</v>
      </c>
      <c r="B12" t="s">
        <v>51</v>
      </c>
      <c r="C12" t="s">
        <v>52</v>
      </c>
      <c r="D12" s="9">
        <v>0.03</v>
      </c>
      <c r="E12" s="11">
        <f>D12*$B$2</f>
        <v>0.03</v>
      </c>
      <c r="F12" t="s">
        <v>35</v>
      </c>
      <c r="G12" s="4">
        <f>E12*0.186416</f>
        <v>0.005592</v>
      </c>
    </row>
    <row r="13">
      <c r="A13"/>
      <c r="B13"/>
      <c r="C13"/>
      <c r="D13"/>
      <c r="E13"/>
      <c r="F13" t="s" s="3">
        <v>53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54</v>
      </c>
      <c r="B1" t="s" s="2">
        <v>55</v>
      </c>
      <c r="C1" t="s" s="2">
        <v>56</v>
      </c>
      <c r="D1" t="s" s="2">
        <v>57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58</v>
      </c>
      <c r="D2" s="11">
        <v>1423</v>
      </c>
      <c r="E2" t="s">
        <v>25</v>
      </c>
      <c r="F2" t="s">
        <v>59</v>
      </c>
    </row>
    <row r="3">
      <c r="A3">
        <v>1</v>
      </c>
      <c r="B3" t="s">
        <v>60</v>
      </c>
      <c r="C3" t="s">
        <v>61</v>
      </c>
      <c r="D3" s="11">
        <v>1</v>
      </c>
      <c r="E3" t="s">
        <v>35</v>
      </c>
      <c r="F3" t="s">
        <v>34</v>
      </c>
    </row>
    <row r="4">
      <c r="A4">
        <v>1</v>
      </c>
      <c r="B4" t="s">
        <v>62</v>
      </c>
      <c r="C4" t="s">
        <v>61</v>
      </c>
      <c r="D4" s="11">
        <v>0.16</v>
      </c>
      <c r="E4" t="s">
        <v>42</v>
      </c>
      <c r="F4" t="s">
        <v>41</v>
      </c>
    </row>
    <row r="5">
      <c r="A5">
        <v>1</v>
      </c>
      <c r="B5" t="s">
        <v>63</v>
      </c>
      <c r="C5" t="s">
        <v>61</v>
      </c>
      <c r="D5" s="11">
        <v>0.18</v>
      </c>
      <c r="E5" t="s">
        <v>42</v>
      </c>
      <c r="F5" t="s">
        <v>45</v>
      </c>
    </row>
    <row r="6">
      <c r="A6">
        <v>1</v>
      </c>
      <c r="B6" t="s">
        <v>64</v>
      </c>
      <c r="C6" t="s">
        <v>58</v>
      </c>
      <c r="D6" s="11">
        <v>3</v>
      </c>
      <c r="E6" t="s">
        <v>49</v>
      </c>
      <c r="F6" t="s">
        <v>65</v>
      </c>
    </row>
    <row r="7">
      <c r="A7">
        <v>2</v>
      </c>
      <c r="B7" t="s">
        <v>66</v>
      </c>
      <c r="C7" t="s">
        <v>58</v>
      </c>
      <c r="D7" s="11">
        <v>0.165</v>
      </c>
      <c r="E7" t="s">
        <v>42</v>
      </c>
      <c r="F7" t="s">
        <v>65</v>
      </c>
    </row>
    <row r="8">
      <c r="A8">
        <v>3</v>
      </c>
      <c r="B8" t="s">
        <v>67</v>
      </c>
      <c r="C8" t="s">
        <v>61</v>
      </c>
      <c r="D8" s="11">
        <v>3</v>
      </c>
      <c r="E8" t="s">
        <v>49</v>
      </c>
      <c r="F8" t="s">
        <v>48</v>
      </c>
    </row>
    <row r="9">
      <c r="A9">
        <v>1</v>
      </c>
      <c r="B9" t="s">
        <v>68</v>
      </c>
      <c r="C9" t="s">
        <v>58</v>
      </c>
      <c r="D9" s="11">
        <v>0.05</v>
      </c>
      <c r="E9" t="s">
        <v>42</v>
      </c>
      <c r="F9" t="s">
        <v>69</v>
      </c>
    </row>
    <row r="10">
      <c r="A10">
        <v>2</v>
      </c>
      <c r="B10" t="s">
        <v>70</v>
      </c>
      <c r="C10" t="s">
        <v>58</v>
      </c>
      <c r="D10" s="11">
        <v>1</v>
      </c>
      <c r="E10" t="s">
        <v>49</v>
      </c>
      <c r="F10" t="s">
        <v>69</v>
      </c>
    </row>
    <row r="11">
      <c r="A11">
        <v>3</v>
      </c>
      <c r="B11" t="s">
        <v>71</v>
      </c>
      <c r="C11" t="s">
        <v>61</v>
      </c>
      <c r="D11" s="11">
        <v>0.12</v>
      </c>
      <c r="E11" t="s">
        <v>35</v>
      </c>
      <c r="F11" t="s">
        <v>38</v>
      </c>
    </row>
    <row r="12">
      <c r="A12">
        <v>1</v>
      </c>
      <c r="B12" t="s">
        <v>72</v>
      </c>
      <c r="C12" t="s">
        <v>61</v>
      </c>
      <c r="D12" s="11">
        <v>0.03</v>
      </c>
      <c r="E12" t="s">
        <v>35</v>
      </c>
      <c r="F12" t="s">
        <v>52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73</v>
      </c>
      <c r="B1" t="s" s="2">
        <v>74</v>
      </c>
      <c r="C1" t="s" s="2">
        <v>75</v>
      </c>
      <c r="D1" t="s" s="2">
        <v>76</v>
      </c>
      <c r="E1" t="s" s="2">
        <v>77</v>
      </c>
      <c r="F1" t="s" s="2">
        <v>78</v>
      </c>
    </row>
    <row r="2">
      <c r="A2" t="s">
        <v>2</v>
      </c>
      <c r="B2">
        <v>1</v>
      </c>
      <c r="C2" t="s">
        <v>79</v>
      </c>
      <c r="D2" t="s" s="14">
        <v>80</v>
      </c>
      <c r="E2" t="s" s="14"/>
      <c r="F2"/>
    </row>
    <row r="3">
      <c r="A3" t="s">
        <v>2</v>
      </c>
      <c r="B3">
        <v>2</v>
      </c>
      <c r="C3"/>
      <c r="D3" t="s" s="14">
        <v>81</v>
      </c>
      <c r="E3" t="s" s="14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8"/>
  <cols>
    <col min="1" max="1" width="22" customWidth="1"/>
    <col min="2" max="2" width="52" customWidth="1"/>
  </cols>
  <sheetData>
    <row r="1" customHeight="1" ht="24">
      <c r="A1" t="s" s="7">
        <v>82</v>
      </c>
      <c r="B1"/>
      <c r="C1"/>
      <c r="D1"/>
    </row>
    <row r="2">
      <c r="A2" t="str" s="15">
        <f>"C85.PATE.NOUILLE · PAT.PATES.FRIABLES · référence : "&amp;Besoins!B3&amp;" "&amp;Besoins!C3&amp;" · multiplicateur réglable sur la feuille ""Besoins"""</f>
        <v>C85.PATE.NOUILLE · PAT.PATES.FRIABLES · référence : 1 423 gr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83</v>
      </c>
      <c r="B4"/>
      <c r="C4"/>
      <c r="D4"/>
    </row>
    <row r="5">
      <c r="A5" t="s" s="17">
        <v>84</v>
      </c>
      <c r="B5" t="str" s="14">
        <f>"[MÉLANGER] "&amp;Procedure!D2</f>
        <v>[MÉLANGER] Melanger tous les ingredients ensemble</v>
      </c>
      <c r="C5"/>
      <c r="D5"/>
    </row>
    <row r="6">
      <c r="A6" t="s" s="17">
        <v>85</v>
      </c>
      <c r="B6" t="str" s="14">
        <f>Procedure!D3</f>
        <v>Oeufs : 3 pieces (indication directe du cahier, pas de conversion via formule)</v>
      </c>
      <c r="C6"/>
      <c r="D6"/>
    </row>
    <row r="7">
      <c r="A7"/>
      <c r="B7"/>
      <c r="C7"/>
      <c r="D7"/>
    </row>
    <row r="8">
      <c r="A8" t="s" s="18">
        <v>22</v>
      </c>
      <c r="B8"/>
      <c r="C8"/>
      <c r="D8"/>
    </row>
  </sheetData>
  <sheetProtection sheet="1" formatRows="0" formatColumns="0"/>
  <mergeCells count="6">
    <mergeCell ref="A1:D1"/>
    <mergeCell ref="A2:D2"/>
    <mergeCell ref="A4:D4"/>
    <mergeCell ref="B5:D5"/>
    <mergeCell ref="B6:D6"/>
    <mergeCell ref="A8:D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2026-10-30T17:12:48Z</dcterms:created>
  <dc:title>Pate a Nouille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2026-10-30T17:12:48Z</dcterms:modified>
  <cp:revision>1</cp:revision>
</cp:coreProperties>
</file>