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<sst xmlns="http://schemas.openxmlformats.org/spreadsheetml/2006/main" count="99" uniqueCount="99">
  <si>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</si>
  <si>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</si>
  <si>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Pate a Crepes sucrees</t>
  </si>
  <si>
    <t>Code</t>
  </si>
  <si>
    <t>C85.PATE.CREPSUC</t>
  </si>
  <si>
    <t>Classe</t>
  </si>
  <si>
    <t>Appareils à gaufres et crêpes (PAT.PATES.BATTERS)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</si>
  <si>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</si>
  <si>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</si>
  <si>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</si>
  <si>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</si>
  <si>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</si>
  <si>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</si>
  <si>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</si>
  <si>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</si>
  <si>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1 766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</si>
  <si>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</si>
  <si>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</si>
  <si>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</si>
  <si>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</si>
  <si>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</si>
  <si>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</si>
  <si>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</si>
  <si>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</si>
  <si>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</si>
  <si>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</si>
  <si>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</si>
  <si>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</si>
  <si>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</si>
  <si>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</si>
  <si>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</si>
  <si>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</si>
  <si>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00000030</t>
  </si>
  <si>
    <t>GRAND MARNIER</t>
  </si>
  <si>
    <t>Alcool</t>
  </si>
  <si>
    <t>lt</t>
  </si>
  <si>
    <t>00000026</t>
  </si>
  <si>
    <t>RHUM 50ø</t>
  </si>
  <si>
    <t>00000139</t>
  </si>
  <si>
    <t>FARINE (000)</t>
  </si>
  <si>
    <t>Eléments divers</t>
  </si>
  <si>
    <t>kg</t>
  </si>
  <si>
    <t>00000053</t>
  </si>
  <si>
    <t>HUILE D'OLIVE (TURRI)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</si>
  <si>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</si>
  <si>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</si>
  <si>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</si>
  <si>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</si>
  <si>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</si>
  <si>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</si>
  <si>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</si>
  <si>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</si>
  <si>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</si>
  <si>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</si>
  <si>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</si>
  <si>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</si>
  <si>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</si>
  <si>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</si>
  <si>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</si>
  <si>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</si>
  <si>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</si>
  <si>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</si>
  <si>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</si>
  <si>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</si>
  <si>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</si>
  <si>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1 766 gr)</t>
  </si>
  <si>
    <t>recette</t>
  </si>
  <si>
    <t>Appareils à gaufres et crêpes</t>
  </si>
  <si>
    <t xml:space="preserve">    ↳ FARINE (000)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</si>
  <si>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</si>
  <si>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</si>
  <si>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</si>
  <si>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</si>
  <si>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</si>
  <si>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HUILE D'OLIVE (TURRI)</t>
  </si>
  <si>
    <t xml:space="preserve">    ↳ BEURRE</t>
  </si>
  <si>
    <t xml:space="preserve">    ↳ SEL</t>
  </si>
  <si>
    <t xml:space="preserve">    ↳ LAIT</t>
  </si>
  <si>
    <t xml:space="preserve">    ↳ GRAND MARNIER</t>
  </si>
  <si>
    <t xml:space="preserve">    ↳ Sucre blanc cristal sac 25 kg</t>
  </si>
  <si>
    <t xml:space="preserve">    ↳ RHUM 50ø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</si>
  <si>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</si>
  <si>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</si>
  <si>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</si>
  <si>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</si>
  <si>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</si>
  <si>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</si>
  <si>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</si>
  <si>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</si>
  <si>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</si>
  <si>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MÉLANGER</t>
  </si>
  <si>
    <t>Melanger tous les ingredients ensemble</t>
  </si>
  <si>
    <t>Meme astuce anti-grumeaux que la version salee</t>
  </si>
  <si>
    <t>ORANGE (P)</t>
  </si>
  <si>
    <t>Fiche technique — Pate a Crepes sucrees</t>
  </si>
  <si>
    <t>Pate a Crepes sucrees  C85.PATE.CREPSUC</t>
  </si>
  <si>
    <t>1.</t>
  </si>
  <si>
    <t>2.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</si>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</sst>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8.9638359059957</v>
      </c>
    </row>
    <row r="12">
      <c r="A12" t="s" s="3">
        <v>17</v>
      </c>
      <c r="B12" s="4">
        <v>0.005075784771232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8.9638359059957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1766</v>
      </c>
      <c r="C3" t="s" s="10">
        <v>25</v>
      </c>
      <c r="D3"/>
      <c r="E3"/>
      <c r="F3"/>
    </row>
    <row r="4">
      <c r="A4" t="s">
        <v>26</v>
      </c>
      <c r="B4" s="11">
        <f>$B$2*B3</f>
        <v>1766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E7*20.3272857143</f>
        <v>2.032729</v>
      </c>
    </row>
    <row r="8">
      <c r="A8" t="s" s="12">
        <v>36</v>
      </c>
      <c r="B8" t="s">
        <v>37</v>
      </c>
      <c r="C8" t="s">
        <v>34</v>
      </c>
      <c r="D8" s="9">
        <v>0.1</v>
      </c>
      <c r="E8" s="11">
        <f>D8*$B$2</f>
        <v>0.1</v>
      </c>
      <c r="F8" t="s">
        <v>35</v>
      </c>
      <c r="G8" s="4">
        <f>E8*13.3119</f>
        <v>1.33119</v>
      </c>
    </row>
    <row r="9">
      <c r="A9" t="s" s="12">
        <v>38</v>
      </c>
      <c r="B9" t="s">
        <v>39</v>
      </c>
      <c r="C9" t="s">
        <v>40</v>
      </c>
      <c r="D9" s="9">
        <v>0.5</v>
      </c>
      <c r="E9" s="11">
        <f>D9*$B$2</f>
        <v>0.5</v>
      </c>
      <c r="F9" t="s">
        <v>41</v>
      </c>
      <c r="G9" s="4">
        <f>E9*0.489836</f>
        <v>0.244918</v>
      </c>
    </row>
    <row r="10">
      <c r="A10" t="s" s="12">
        <v>42</v>
      </c>
      <c r="B10" t="s">
        <v>43</v>
      </c>
      <c r="C10" t="s">
        <v>40</v>
      </c>
      <c r="D10" s="9">
        <v>0.175</v>
      </c>
      <c r="E10" s="11">
        <f>D10*$B$2</f>
        <v>0.175</v>
      </c>
      <c r="F10" t="s">
        <v>35</v>
      </c>
      <c r="G10" s="4">
        <f>E10*3.8423</f>
        <v>0.672402</v>
      </c>
    </row>
    <row r="11">
      <c r="A11" t="s" s="12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41</v>
      </c>
      <c r="G11" s="4">
        <f>E11*3.9514</f>
        <v>0.59271</v>
      </c>
    </row>
    <row r="12">
      <c r="A12" t="s" s="12">
        <v>47</v>
      </c>
      <c r="B12" t="s">
        <v>48</v>
      </c>
      <c r="C12" t="s">
        <v>46</v>
      </c>
      <c r="D12" s="9">
        <v>1</v>
      </c>
      <c r="E12" s="11">
        <f>D12*$B$2</f>
        <v>1</v>
      </c>
      <c r="F12" t="s">
        <v>41</v>
      </c>
      <c r="G12" s="4">
        <f>E12*0.6544641786</f>
        <v>0.654464</v>
      </c>
    </row>
    <row r="13">
      <c r="A13" t="s" s="12">
        <v>49</v>
      </c>
      <c r="B13" t="s">
        <v>50</v>
      </c>
      <c r="C13" t="s">
        <v>51</v>
      </c>
      <c r="D13" s="9">
        <v>11</v>
      </c>
      <c r="E13" s="11">
        <f>D13*$B$2</f>
        <v>11</v>
      </c>
      <c r="F13" t="s">
        <v>52</v>
      </c>
      <c r="G13" s="4">
        <f>E13*0.27</f>
        <v>2.97</v>
      </c>
    </row>
    <row r="14">
      <c r="A14" t="s" s="12">
        <v>53</v>
      </c>
      <c r="B14" t="s">
        <v>54</v>
      </c>
      <c r="C14" t="s">
        <v>55</v>
      </c>
      <c r="D14" s="9">
        <v>0.016</v>
      </c>
      <c r="E14" s="11">
        <f>D14*$B$2</f>
        <v>0.016</v>
      </c>
      <c r="F14" t="s">
        <v>41</v>
      </c>
      <c r="G14" s="4">
        <f>E14*0.186416</f>
        <v>0.002983</v>
      </c>
    </row>
    <row r="15">
      <c r="A15" t="s" s="12">
        <v>56</v>
      </c>
      <c r="B15" t="s">
        <v>57</v>
      </c>
      <c r="C15" t="s">
        <v>51</v>
      </c>
      <c r="D15" s="9">
        <v>0.6</v>
      </c>
      <c r="E15" s="11">
        <f>D15*$B$2</f>
        <v>0.6</v>
      </c>
      <c r="F15" t="s">
        <v>35</v>
      </c>
      <c r="G15" s="4">
        <f>E15*0.5999</f>
        <v>0.35994</v>
      </c>
    </row>
    <row r="16">
      <c r="A16" t="s">
        <v>58</v>
      </c>
      <c r="B16" t="s">
        <v>59</v>
      </c>
      <c r="C16" t="s">
        <v>60</v>
      </c>
      <c r="D16" s="9">
        <v>0.125</v>
      </c>
      <c r="E16" s="11">
        <f>D16*$B$2</f>
        <v>0.125</v>
      </c>
      <c r="F16" t="s">
        <v>41</v>
      </c>
      <c r="G16" s="4">
        <f>E16*0.82</f>
        <v>0.1025</v>
      </c>
    </row>
    <row r="17">
      <c r="A17"/>
      <c r="B17"/>
      <c r="C17"/>
      <c r="D17"/>
      <c r="E17"/>
      <c r="F17" t="s" s="3">
        <v>61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1766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0.5</v>
      </c>
      <c r="E3" t="s">
        <v>41</v>
      </c>
      <c r="F3" t="s">
        <v>40</v>
      </c>
    </row>
    <row r="4">
      <c r="A4">
        <v>1</v>
      </c>
      <c r="B4" t="s">
        <v>70</v>
      </c>
      <c r="C4" t="s">
        <v>66</v>
      </c>
      <c r="D4" s="11">
        <v>11</v>
      </c>
      <c r="E4" t="s">
        <v>52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0.605</v>
      </c>
      <c r="E5" t="s">
        <v>35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11</v>
      </c>
      <c r="E6" t="s">
        <v>52</v>
      </c>
      <c r="F6" t="s">
        <v>51</v>
      </c>
    </row>
    <row r="7">
      <c r="A7">
        <v>1</v>
      </c>
      <c r="B7" t="s">
        <v>74</v>
      </c>
      <c r="C7" t="s">
        <v>69</v>
      </c>
      <c r="D7" s="11">
        <v>0.175</v>
      </c>
      <c r="E7" t="s">
        <v>35</v>
      </c>
      <c r="F7" t="s">
        <v>40</v>
      </c>
    </row>
    <row r="8">
      <c r="A8">
        <v>1</v>
      </c>
      <c r="B8" t="s">
        <v>75</v>
      </c>
      <c r="C8" t="s">
        <v>69</v>
      </c>
      <c r="D8" s="11">
        <v>0.15</v>
      </c>
      <c r="E8" t="s">
        <v>41</v>
      </c>
      <c r="F8" t="s">
        <v>46</v>
      </c>
    </row>
    <row r="9">
      <c r="A9">
        <v>1</v>
      </c>
      <c r="B9" t="s">
        <v>76</v>
      </c>
      <c r="C9" t="s">
        <v>69</v>
      </c>
      <c r="D9" s="11">
        <v>0.016</v>
      </c>
      <c r="E9" t="s">
        <v>41</v>
      </c>
      <c r="F9" t="s">
        <v>55</v>
      </c>
    </row>
    <row r="10">
      <c r="A10">
        <v>1</v>
      </c>
      <c r="B10" t="s">
        <v>77</v>
      </c>
      <c r="C10" t="s">
        <v>69</v>
      </c>
      <c r="D10" s="11">
        <v>0.6</v>
      </c>
      <c r="E10" t="s">
        <v>35</v>
      </c>
      <c r="F10" t="s">
        <v>51</v>
      </c>
    </row>
    <row r="11">
      <c r="A11">
        <v>1</v>
      </c>
      <c r="B11" t="s">
        <v>78</v>
      </c>
      <c r="C11" t="s">
        <v>69</v>
      </c>
      <c r="D11" s="11">
        <v>0.1</v>
      </c>
      <c r="E11" t="s">
        <v>35</v>
      </c>
      <c r="F11" t="s">
        <v>34</v>
      </c>
    </row>
    <row r="12">
      <c r="A12">
        <v>1</v>
      </c>
      <c r="B12" t="s">
        <v>79</v>
      </c>
      <c r="C12" t="s">
        <v>69</v>
      </c>
      <c r="D12" s="11">
        <v>0.125</v>
      </c>
      <c r="E12" t="s">
        <v>41</v>
      </c>
      <c r="F12" t="s">
        <v>60</v>
      </c>
    </row>
    <row r="13">
      <c r="A13">
        <v>1</v>
      </c>
      <c r="B13" t="s">
        <v>80</v>
      </c>
      <c r="C13" t="s">
        <v>69</v>
      </c>
      <c r="D13" s="11">
        <v>0.1</v>
      </c>
      <c r="E13" t="s">
        <v>35</v>
      </c>
      <c r="F13" t="s">
        <v>34</v>
      </c>
    </row>
    <row r="14">
      <c r="A14">
        <v>1</v>
      </c>
      <c r="B14" t="s">
        <v>81</v>
      </c>
      <c r="C14" t="s">
        <v>66</v>
      </c>
      <c r="D14" s="11">
        <v>1</v>
      </c>
      <c r="E14" t="s">
        <v>52</v>
      </c>
      <c r="F14" t="s">
        <v>82</v>
      </c>
    </row>
    <row r="15">
      <c r="A15">
        <v>2</v>
      </c>
      <c r="B15" t="s">
        <v>83</v>
      </c>
      <c r="C15" t="s">
        <v>69</v>
      </c>
      <c r="D15" s="11">
        <v>1</v>
      </c>
      <c r="E15" t="s">
        <v>41</v>
      </c>
      <c r="F15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>
        <v>1</v>
      </c>
      <c r="C2" t="s">
        <v>90</v>
      </c>
      <c r="D2" t="s" s="14">
        <v>91</v>
      </c>
      <c r="E2" t="s" s="14"/>
      <c r="F2"/>
    </row>
    <row r="3">
      <c r="A3" t="s">
        <v>2</v>
      </c>
      <c r="B3">
        <v>2</v>
      </c>
      <c r="C3"/>
      <c r="D3" t="s" s="14">
        <v>92</v>
      </c>
      <c r="E3" t="s" s="14"/>
      <c r="F3"/>
    </row>
    <row r="4">
      <c r="A4" t="s">
        <v>93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94</v>
      </c>
      <c r="B1"/>
      <c r="C1"/>
      <c r="D1"/>
    </row>
    <row r="2">
      <c r="A2" t="str" s="15">
        <f>"C85.PATE.CREPSUC · PAT.PATES.BATTERS · référence : "&amp;Besoins!B3&amp;" "&amp;Besoins!C3&amp;" · multiplicateur réglable sur la feuille ""Besoins"""</f>
        <v>C85.PATE.CREPSUC · PAT.PATES.BATTERS · référence : 1 766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 t="s" s="17">
        <v>96</v>
      </c>
      <c r="B5" t="str" s="14">
        <f>"[MÉLANGER] "&amp;Procedure!D2</f>
        <v>[MÉLANGER] Melanger tous les ingredients ensemble</v>
      </c>
      <c r="C5"/>
      <c r="D5"/>
    </row>
    <row r="6">
      <c r="A6" t="s" s="17">
        <v>97</v>
      </c>
      <c r="B6" t="str" s="14">
        <f>Procedure!D3</f>
        <v>Meme astuce anti-grumeaux que la version salee</v>
      </c>
      <c r="C6"/>
      <c r="D6"/>
    </row>
    <row r="7">
      <c r="A7"/>
      <c r="B7"/>
      <c r="C7"/>
      <c r="D7"/>
    </row>
    <row r="8">
      <c r="A8" t="s" s="16">
        <v>98</v>
      </c>
      <c r="B8"/>
      <c r="C8"/>
      <c r="D8"/>
    </row>
    <row r="9">
      <c r="A9"/>
      <c r="B9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</row>
    <row r="10">
      <c r="A10"/>
      <c r="B10"/>
      <c r="C10"/>
      <c r="D10"/>
    </row>
    <row r="11">
      <c r="A11" t="s" s="19">
        <v>22</v>
      </c>
      <c r="B11"/>
      <c r="C11"/>
      <c r="D11"/>
    </row>
  </sheetData>
  <sheetProtection sheet="1"/>
  <mergeCells count="8">
    <mergeCell ref="A1:D1"/>
    <mergeCell ref="A2:D2"/>
    <mergeCell ref="A4:D4"/>
    <mergeCell ref="B5:D5"/>
    <mergeCell ref="B6:D6"/>
    <mergeCell ref="A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2026-08-01T02:07:47Z</dcterms:created>
  <dc:title>Pate a Crepes sucrees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2026-08-01T02:07:47Z</dcterms:modified>
  <cp:revision>1</cp:revision>
</cp:coreProperties>
</file>