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<sst xmlns="http://schemas.openxmlformats.org/spreadsheetml/2006/main" count="104" uniqueCount="104">
  <si>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</si>
  <si>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</si>
  <si>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Pate a Blinis I (N.536)</t>
  </si>
  <si>
    <t>Code</t>
  </si>
  <si>
    <t>C85.PATE.BLINIS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</si>
  <si>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</si>
  <si>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</si>
  <si>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</si>
  <si>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</si>
  <si>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</si>
  <si>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</si>
  <si>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</si>
  <si>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</si>
  <si>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</si>
  <si>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</si>
  <si>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</si>
  <si>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</si>
  <si>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</si>
  <si>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</si>
  <si>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</si>
  <si>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</si>
  <si>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</si>
  <si>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</si>
  <si>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</si>
  <si>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</si>
  <si>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</si>
  <si>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</si>
  <si>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</si>
  <si>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</si>
  <si>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</si>
  <si>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</si>
  <si>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</si>
  <si>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</si>
  <si>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</si>
  <si>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</si>
  <si>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</si>
  <si>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</si>
  <si>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</si>
  <si>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</si>
  <si>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</si>
  <si>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</si>
  <si>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</si>
  <si>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</si>
  <si>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</si>
  <si>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</si>
  <si>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</si>
  <si>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</si>
  <si>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</si>
  <si>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</si>
  <si>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</si>
  <si>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</si>
  <si>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</si>
  <si>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</si>
  <si>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</si>
  <si>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</si>
  <si>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</si>
  <si>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</si>
  <si>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</si>
  <si>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</si>
  <si>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</si>
  <si>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</si>
  <si>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1 425 gr)</t>
  </si>
  <si>
    <t>recette</t>
  </si>
  <si>
    <t>Pâtes poussées et levées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</si>
  <si>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</si>
  <si>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</si>
  <si>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</si>
  <si>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</si>
  <si>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</si>
  <si>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HUILE D'OLIVE (TURRI)</t>
  </si>
  <si>
    <t xml:space="preserve">    ↳ LAIT</t>
  </si>
  <si>
    <t xml:space="preserve">    ↳ Levure fraîche de boulanger</t>
  </si>
  <si>
    <t xml:space="preserve">    ↳ SEL</t>
  </si>
  <si>
    <t xml:space="preserve">    ↳ BEURRE</t>
  </si>
  <si>
    <t xml:space="preserve">    ↳ FARINE (000)</t>
  </si>
  <si>
    <t xml:space="preserve">    ↳ BLANC D'OEUF (P)</t>
  </si>
  <si>
    <t xml:space="preserve">        ↳ BLANC D'OEUF (ML)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</si>
  <si>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</si>
  <si>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</si>
  <si>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</si>
  <si>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</si>
  <si>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</si>
  <si>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</si>
  <si>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</si>
  <si>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</si>
  <si>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un peu de lait tiede</t>
  </si>
  <si>
    <t>MÉLANGER</t>
  </si>
  <si>
    <t>Melanger 100gr de farine a part</t>
  </si>
  <si>
    <t>INCORPORER</t>
  </si>
  <si>
    <t>Incorporer le reste de la farine avec jaunes, lait, huile, beurre, sel</t>
  </si>
  <si>
    <t>Melanger les deux appareils, pate homogene, repos 15mn</t>
  </si>
  <si>
    <t>Incorporer les blancs montes avec le sucre</t>
  </si>
  <si>
    <t>Laisser pousser 30mn a 1h</t>
  </si>
  <si>
    <t>CUIRE</t>
  </si>
  <si>
    <t>Cuire a feu doux en moules a pannequets. Quantite : 30 blinis</t>
  </si>
  <si>
    <t>Fiche technique — Pate a Blinis I (N.536)</t>
  </si>
  <si>
    <t>Pate a Blinis I (N.536)  C85.PATE.BLINIS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</si>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</sst>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2.97549976</v>
      </c>
    </row>
    <row r="12">
      <c r="A12" t="s" s="3">
        <v>17</v>
      </c>
      <c r="B12" s="4">
        <v>0.0020880700070175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2.97549976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1425</v>
      </c>
      <c r="C3" t="s" s="10">
        <v>25</v>
      </c>
      <c r="D3"/>
      <c r="E3"/>
      <c r="F3"/>
    </row>
    <row r="4">
      <c r="A4" t="s">
        <v>26</v>
      </c>
      <c r="B4" s="11">
        <f>$B$2*B3</f>
        <v>1425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E7*0.489836</f>
        <v>0.293902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38</v>
      </c>
      <c r="G8" s="4">
        <f>E8*3.8423</f>
        <v>0.115269</v>
      </c>
    </row>
    <row r="9">
      <c r="A9" t="s" s="12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35</v>
      </c>
      <c r="G9" s="4">
        <f>E9*3.9514</f>
        <v>0.493925</v>
      </c>
    </row>
    <row r="10">
      <c r="A10" t="s" s="12">
        <v>42</v>
      </c>
      <c r="B10" t="s">
        <v>43</v>
      </c>
      <c r="C10" t="s">
        <v>44</v>
      </c>
      <c r="D10" s="9">
        <v>6</v>
      </c>
      <c r="E10" s="11">
        <f>D10*$B$2</f>
        <v>6</v>
      </c>
      <c r="F10" t="s">
        <v>45</v>
      </c>
      <c r="G10" s="4">
        <f>E10*0.27</f>
        <v>1.62</v>
      </c>
    </row>
    <row r="11">
      <c r="A11" t="s" s="12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35</v>
      </c>
      <c r="G11" s="4">
        <f>E11*0.186416</f>
        <v>0.001864</v>
      </c>
    </row>
    <row r="12">
      <c r="A12" t="s" s="12">
        <v>49</v>
      </c>
      <c r="B12" t="s">
        <v>50</v>
      </c>
      <c r="C12" t="s">
        <v>44</v>
      </c>
      <c r="D12" s="9">
        <v>0.6</v>
      </c>
      <c r="E12" s="11">
        <f>D12*$B$2</f>
        <v>0.6</v>
      </c>
      <c r="F12" t="s">
        <v>38</v>
      </c>
      <c r="G12" s="4">
        <f>E12*0.5999</f>
        <v>0.35994</v>
      </c>
    </row>
    <row r="13">
      <c r="A13" t="s">
        <v>51</v>
      </c>
      <c r="B13" t="s">
        <v>52</v>
      </c>
      <c r="C13" t="s">
        <v>53</v>
      </c>
      <c r="D13" s="9">
        <v>0.03</v>
      </c>
      <c r="E13" s="11">
        <f>D13*$B$2</f>
        <v>0.03</v>
      </c>
      <c r="F13" t="s">
        <v>35</v>
      </c>
      <c r="G13" s="4">
        <f>E13*2.2</f>
        <v>0.066</v>
      </c>
    </row>
    <row r="14">
      <c r="A14" t="s">
        <v>54</v>
      </c>
      <c r="B14" t="s">
        <v>55</v>
      </c>
      <c r="C14" t="s">
        <v>56</v>
      </c>
      <c r="D14" s="9">
        <v>0.03</v>
      </c>
      <c r="E14" s="11">
        <f>D14*$B$2</f>
        <v>0.03</v>
      </c>
      <c r="F14" t="s">
        <v>35</v>
      </c>
      <c r="G14" s="4">
        <f>E14*0.82</f>
        <v>0.0246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1425</v>
      </c>
      <c r="E2" t="s">
        <v>25</v>
      </c>
      <c r="F2" t="s">
        <v>63</v>
      </c>
    </row>
    <row r="3">
      <c r="A3">
        <v>1</v>
      </c>
      <c r="B3" t="s">
        <v>64</v>
      </c>
      <c r="C3" t="s">
        <v>62</v>
      </c>
      <c r="D3" s="11">
        <v>7</v>
      </c>
      <c r="E3" t="s">
        <v>45</v>
      </c>
      <c r="F3" t="s">
        <v>65</v>
      </c>
    </row>
    <row r="4">
      <c r="A4">
        <v>2</v>
      </c>
      <c r="B4" t="s">
        <v>66</v>
      </c>
      <c r="C4" t="s">
        <v>62</v>
      </c>
      <c r="D4" s="11">
        <v>0.133</v>
      </c>
      <c r="E4" t="s">
        <v>38</v>
      </c>
      <c r="F4" t="s">
        <v>65</v>
      </c>
    </row>
    <row r="5">
      <c r="A5">
        <v>3</v>
      </c>
      <c r="B5" t="s">
        <v>67</v>
      </c>
      <c r="C5" t="s">
        <v>68</v>
      </c>
      <c r="D5" s="11">
        <v>3.5</v>
      </c>
      <c r="E5" t="s">
        <v>45</v>
      </c>
      <c r="F5" t="s">
        <v>44</v>
      </c>
    </row>
    <row r="6">
      <c r="A6">
        <v>1</v>
      </c>
      <c r="B6" t="s">
        <v>69</v>
      </c>
      <c r="C6" t="s">
        <v>68</v>
      </c>
      <c r="D6" s="11">
        <v>0.03</v>
      </c>
      <c r="E6" t="s">
        <v>38</v>
      </c>
      <c r="F6" t="s">
        <v>34</v>
      </c>
    </row>
    <row r="7">
      <c r="A7">
        <v>1</v>
      </c>
      <c r="B7" t="s">
        <v>70</v>
      </c>
      <c r="C7" t="s">
        <v>68</v>
      </c>
      <c r="D7" s="11">
        <v>0.6</v>
      </c>
      <c r="E7" t="s">
        <v>38</v>
      </c>
      <c r="F7" t="s">
        <v>44</v>
      </c>
    </row>
    <row r="8">
      <c r="A8">
        <v>1</v>
      </c>
      <c r="B8" t="s">
        <v>71</v>
      </c>
      <c r="C8" t="s">
        <v>68</v>
      </c>
      <c r="D8" s="11">
        <v>0.03</v>
      </c>
      <c r="E8" t="s">
        <v>35</v>
      </c>
      <c r="F8" t="s">
        <v>53</v>
      </c>
    </row>
    <row r="9">
      <c r="A9">
        <v>1</v>
      </c>
      <c r="B9" t="s">
        <v>72</v>
      </c>
      <c r="C9" t="s">
        <v>68</v>
      </c>
      <c r="D9" s="11">
        <v>0.01</v>
      </c>
      <c r="E9" t="s">
        <v>35</v>
      </c>
      <c r="F9" t="s">
        <v>48</v>
      </c>
    </row>
    <row r="10">
      <c r="A10">
        <v>1</v>
      </c>
      <c r="B10" t="s">
        <v>73</v>
      </c>
      <c r="C10" t="s">
        <v>68</v>
      </c>
      <c r="D10" s="11">
        <v>0.125</v>
      </c>
      <c r="E10" t="s">
        <v>35</v>
      </c>
      <c r="F10" t="s">
        <v>41</v>
      </c>
    </row>
    <row r="11">
      <c r="A11">
        <v>1</v>
      </c>
      <c r="B11" t="s">
        <v>74</v>
      </c>
      <c r="C11" t="s">
        <v>68</v>
      </c>
      <c r="D11" s="11">
        <v>0.6</v>
      </c>
      <c r="E11" t="s">
        <v>35</v>
      </c>
      <c r="F11" t="s">
        <v>34</v>
      </c>
    </row>
    <row r="12">
      <c r="A12">
        <v>1</v>
      </c>
      <c r="B12" t="s">
        <v>75</v>
      </c>
      <c r="C12" t="s">
        <v>62</v>
      </c>
      <c r="D12" s="11">
        <v>5</v>
      </c>
      <c r="E12" t="s">
        <v>45</v>
      </c>
      <c r="F12" t="s">
        <v>65</v>
      </c>
    </row>
    <row r="13">
      <c r="A13">
        <v>2</v>
      </c>
      <c r="B13" t="s">
        <v>76</v>
      </c>
      <c r="C13" t="s">
        <v>62</v>
      </c>
      <c r="D13" s="11">
        <v>0.18</v>
      </c>
      <c r="E13" t="s">
        <v>38</v>
      </c>
      <c r="F13" t="s">
        <v>65</v>
      </c>
    </row>
    <row r="14">
      <c r="A14">
        <v>3</v>
      </c>
      <c r="B14" t="s">
        <v>67</v>
      </c>
      <c r="C14" t="s">
        <v>68</v>
      </c>
      <c r="D14" s="11">
        <v>2.5</v>
      </c>
      <c r="E14" t="s">
        <v>45</v>
      </c>
      <c r="F14" t="s">
        <v>44</v>
      </c>
    </row>
    <row r="15">
      <c r="A15">
        <v>1</v>
      </c>
      <c r="B15" t="s">
        <v>77</v>
      </c>
      <c r="C15" t="s">
        <v>68</v>
      </c>
      <c r="D15" s="11">
        <v>0.03</v>
      </c>
      <c r="E15" t="s">
        <v>35</v>
      </c>
      <c r="F15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88</v>
      </c>
      <c r="D4" t="s" s="14">
        <v>89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91</v>
      </c>
      <c r="E6" t="s" s="14"/>
      <c r="F6"/>
    </row>
    <row r="7">
      <c r="A7" t="s">
        <v>2</v>
      </c>
      <c r="B7">
        <v>6</v>
      </c>
      <c r="C7"/>
      <c r="D7" t="s" s="14">
        <v>92</v>
      </c>
      <c r="E7" t="s" s="14"/>
      <c r="F7"/>
    </row>
    <row r="8">
      <c r="A8" t="s">
        <v>2</v>
      </c>
      <c r="B8">
        <v>7</v>
      </c>
      <c r="C8" t="s">
        <v>93</v>
      </c>
      <c r="D8" t="s" s="14">
        <v>94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"C85.PATE.BLINIS · PAT.PATES.POUSSEES · référence : "&amp;Besoins!B3&amp;" "&amp;Besoins!C3&amp;" · multiplicateur réglable sur la feuille ""Besoins"""</f>
        <v>C85.PATE.BLINIS · PAT.PATES.POUSSEES · référence : 1 425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"[DISSOUDRE] "&amp;Procedure!D2</f>
        <v>[DISSOUDRE] Delayer la levure avec un peu de lait tiede</v>
      </c>
      <c r="C5"/>
      <c r="D5"/>
    </row>
    <row r="6">
      <c r="A6" t="s" s="17">
        <v>98</v>
      </c>
      <c r="B6" t="str" s="14">
        <f>"[MÉLANGER] "&amp;Procedure!D3</f>
        <v>[MÉLANGER] Melanger 100gr de farine a part</v>
      </c>
      <c r="C6"/>
      <c r="D6"/>
    </row>
    <row r="7">
      <c r="A7" t="s" s="17">
        <v>99</v>
      </c>
      <c r="B7" t="str" s="14">
        <f>"[INCORPORER] "&amp;Procedure!D4</f>
        <v>[INCORPORER] Incorporer le reste de la farine avec jaunes, lait, huile, beurre, sel</v>
      </c>
      <c r="C7"/>
      <c r="D7"/>
    </row>
    <row r="8">
      <c r="A8" t="s" s="17">
        <v>100</v>
      </c>
      <c r="B8" t="str" s="14">
        <f>"[MÉLANGER] "&amp;Procedure!D5</f>
        <v>[MÉLANGER] Melanger les deux appareils, pate homogene, repos 15mn</v>
      </c>
      <c r="C8"/>
      <c r="D8"/>
    </row>
    <row r="9">
      <c r="A9" t="s" s="17">
        <v>101</v>
      </c>
      <c r="B9" t="str" s="14">
        <f>"[INCORPORER] "&amp;Procedure!D6</f>
        <v>[INCORPORER] Incorporer les blancs montes avec le sucre</v>
      </c>
      <c r="C9"/>
      <c r="D9"/>
    </row>
    <row r="10">
      <c r="A10" t="s" s="17">
        <v>102</v>
      </c>
      <c r="B10" t="str" s="14">
        <f>Procedure!D7</f>
        <v>Laisser pousser 30mn a 1h</v>
      </c>
      <c r="C10"/>
      <c r="D10"/>
    </row>
    <row r="11">
      <c r="A11" t="s" s="17">
        <v>103</v>
      </c>
      <c r="B11" t="str" s="14">
        <f>"[CUIRE] "&amp;Procedure!D8</f>
        <v>[CUIRE] Cuire a feu doux en moules a pannequets. Quantite : 30 blinis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2026-09-15T12:40:12Z</dcterms:created>
  <dc:title>Pate a Blinis I (N.536)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2026-09-15T12:40:12Z</dcterms:modified>
  <cp:revision>1</cp:revision>
</cp:coreProperties>
</file>