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<sst xmlns="http://schemas.openxmlformats.org/spreadsheetml/2006/main" count="117" uniqueCount="117">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</sst>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2.87883932</v>
      </c>
    </row>
    <row r="12">
      <c r="A12" t="s" s="3">
        <v>17</v>
      </c>
      <c r="B12" s="4">
        <v>0.0014993954791667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2.87883932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E8*0.489836</f>
        <v>0.489836</v>
      </c>
    </row>
    <row r="9">
      <c r="A9" t="s" s="12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35</v>
      </c>
      <c r="G9" s="4">
        <f>E9*0.5999</f>
        <v>0.29995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39</v>
      </c>
      <c r="G10" s="4">
        <f>E10*3.9514</f>
        <v>0.59271</v>
      </c>
    </row>
    <row r="11">
      <c r="A11" t="s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39</v>
      </c>
      <c r="G11" s="4">
        <f>E11*5.2</f>
        <v>0.416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39</v>
      </c>
      <c r="G12" s="4">
        <f>E12*0.35</f>
        <v>0.14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39</v>
      </c>
      <c r="G13" s="4">
        <f>E13*2.2</f>
        <v>0.11</v>
      </c>
    </row>
    <row r="14">
      <c r="A14" t="s" s="12">
        <v>55</v>
      </c>
      <c r="B14" t="s">
        <v>56</v>
      </c>
      <c r="C14" t="s">
        <v>57</v>
      </c>
      <c r="D14" s="9">
        <v>3</v>
      </c>
      <c r="E14" s="11">
        <f>D14*$B$2</f>
        <v>3</v>
      </c>
      <c r="F14" t="s">
        <v>58</v>
      </c>
      <c r="G14" s="4">
        <f>E14*0.27</f>
        <v>0.81</v>
      </c>
    </row>
    <row r="15">
      <c r="A15" t="s" s="12">
        <v>59</v>
      </c>
      <c r="B15" t="s">
        <v>60</v>
      </c>
      <c r="C15" t="s">
        <v>61</v>
      </c>
      <c r="D15" s="9">
        <v>0.02</v>
      </c>
      <c r="E15" s="11">
        <f>D15*$B$2</f>
        <v>0.02</v>
      </c>
      <c r="F15" t="s">
        <v>39</v>
      </c>
      <c r="G15" s="4">
        <f>E15*0.186416</f>
        <v>0.003728</v>
      </c>
    </row>
    <row r="16">
      <c r="A16" t="s">
        <v>62</v>
      </c>
      <c r="B16" t="s">
        <v>63</v>
      </c>
      <c r="C16" t="s">
        <v>64</v>
      </c>
      <c r="D16" s="9">
        <v>0.02</v>
      </c>
      <c r="E16" s="11">
        <f>D16*$B$2</f>
        <v>0.02</v>
      </c>
      <c r="F16" t="s">
        <v>39</v>
      </c>
      <c r="G16" s="4">
        <f>E16*0.82</f>
        <v>0.0164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1920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0.05</v>
      </c>
      <c r="E3" t="s">
        <v>39</v>
      </c>
      <c r="F3" t="s">
        <v>54</v>
      </c>
    </row>
    <row r="4">
      <c r="A4">
        <v>1</v>
      </c>
      <c r="B4" t="s">
        <v>74</v>
      </c>
      <c r="C4" t="s">
        <v>73</v>
      </c>
      <c r="D4" s="11">
        <v>0.5</v>
      </c>
      <c r="E4" t="s">
        <v>35</v>
      </c>
      <c r="F4" t="s">
        <v>42</v>
      </c>
    </row>
    <row r="5">
      <c r="A5">
        <v>1</v>
      </c>
      <c r="B5" t="s">
        <v>75</v>
      </c>
      <c r="C5" t="s">
        <v>73</v>
      </c>
      <c r="D5" s="11">
        <v>0.02</v>
      </c>
      <c r="E5" t="s">
        <v>39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</v>
      </c>
      <c r="E6" t="s">
        <v>39</v>
      </c>
      <c r="F6" t="s">
        <v>64</v>
      </c>
    </row>
    <row r="7">
      <c r="A7">
        <v>1</v>
      </c>
      <c r="B7" t="s">
        <v>77</v>
      </c>
      <c r="C7" t="s">
        <v>70</v>
      </c>
      <c r="D7" s="11">
        <v>3</v>
      </c>
      <c r="E7" t="s">
        <v>58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0.165</v>
      </c>
      <c r="E8" t="s">
        <v>35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3</v>
      </c>
      <c r="E9" t="s">
        <v>58</v>
      </c>
      <c r="F9" t="s">
        <v>57</v>
      </c>
    </row>
    <row r="10">
      <c r="A10">
        <v>1</v>
      </c>
      <c r="B10" t="s">
        <v>81</v>
      </c>
      <c r="C10" t="s">
        <v>70</v>
      </c>
      <c r="D10" s="11">
        <v>0.1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73</v>
      </c>
      <c r="D11" s="11">
        <v>0.4</v>
      </c>
      <c r="E11" t="s">
        <v>39</v>
      </c>
      <c r="F11" t="s">
        <v>51</v>
      </c>
    </row>
    <row r="12">
      <c r="A12">
        <v>2</v>
      </c>
      <c r="B12" t="s">
        <v>84</v>
      </c>
      <c r="C12" t="s">
        <v>73</v>
      </c>
      <c r="D12" s="11">
        <v>0.05</v>
      </c>
      <c r="E12" t="s">
        <v>35</v>
      </c>
      <c r="F12" t="s">
        <v>34</v>
      </c>
    </row>
    <row r="13">
      <c r="A13">
        <v>1</v>
      </c>
      <c r="B13" t="s">
        <v>85</v>
      </c>
      <c r="C13" t="s">
        <v>73</v>
      </c>
      <c r="D13" s="11">
        <v>0.08</v>
      </c>
      <c r="E13" t="s">
        <v>39</v>
      </c>
      <c r="F13" t="s">
        <v>48</v>
      </c>
    </row>
    <row r="14">
      <c r="A14">
        <v>1</v>
      </c>
      <c r="B14" t="s">
        <v>86</v>
      </c>
      <c r="C14" t="s">
        <v>73</v>
      </c>
      <c r="D14" s="11">
        <v>1</v>
      </c>
      <c r="E14" t="s">
        <v>39</v>
      </c>
      <c r="F14" t="s">
        <v>38</v>
      </c>
    </row>
    <row r="15">
      <c r="A15">
        <v>1</v>
      </c>
      <c r="B15" t="s">
        <v>87</v>
      </c>
      <c r="C15" t="s">
        <v>73</v>
      </c>
      <c r="D15" s="11">
        <v>0.15</v>
      </c>
      <c r="E15" t="s">
        <v>39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97</v>
      </c>
      <c r="D7" t="s" s="14">
        <v>104</v>
      </c>
      <c r="E7" t="s" s="14"/>
      <c r="F7"/>
    </row>
    <row r="8">
      <c r="A8" t="s">
        <v>103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103</v>
      </c>
      <c r="B9">
        <v>3</v>
      </c>
      <c r="C9" t="s">
        <v>107</v>
      </c>
      <c r="D9" t="s" s="14">
        <v>108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"[DISSOUDRE] "&amp;Procedure!D2</f>
        <v>[DISSOUDRE] Delayer ensemble levure et eau temperee</v>
      </c>
      <c r="C5"/>
      <c r="D5"/>
    </row>
    <row r="6">
      <c r="A6" t="s" s="17">
        <v>112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113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114</v>
      </c>
      <c r="B8" t="str" s="14">
        <f>"[REPOSER] "&amp;Procedure!D5</f>
        <v>[REPOSER] Laisser reposer 1h</v>
      </c>
      <c r="C8"/>
      <c r="D8"/>
    </row>
    <row r="9">
      <c r="A9" t="s" s="17">
        <v>115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116</v>
      </c>
      <c r="B11"/>
      <c r="C11"/>
      <c r="D11"/>
    </row>
    <row r="12">
      <c r="A12" t="s" s="17">
        <v>111</v>
      </c>
      <c r="B12" t="str" s="14">
        <f>"[METTRE] "&amp;Procedure!D7</f>
        <v>[METTRE] Mettre en purée 4kg de pommes de terre</v>
      </c>
      <c r="C12"/>
      <c r="D12"/>
    </row>
    <row r="13">
      <c r="A13" t="s" s="17">
        <v>112</v>
      </c>
      <c r="B13" t="str" s="14">
        <f>"[INCORPORER] "&amp;Procedure!D8</f>
        <v>[INCORPORER] Ajouter 500ml d'eau</v>
      </c>
      <c r="C13"/>
      <c r="D13"/>
    </row>
    <row r="14">
      <c r="A14" t="s" s="17">
        <v>113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2026-10-30T13:57:44Z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2026-10-30T13:57:44Z</dcterms:modified>
  <cp:revision>1</cp:revision>
</cp:coreProperties>
</file>