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<sst xmlns="http://schemas.openxmlformats.org/spreadsheetml/2006/main" count="113" uniqueCount="113">
  <si>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</si>
  <si>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</si>
  <si>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Crème au Beurre II</t>
  </si>
  <si>
    <t>Code</t>
  </si>
  <si>
    <t>C85.CRBEU.II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</si>
  <si>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</si>
  <si>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</si>
  <si>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</si>
  <si>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</si>
  <si>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</si>
  <si>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</si>
  <si>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</si>
  <si>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</si>
  <si>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</si>
  <si>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</si>
  <si>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4,525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</si>
  <si>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</si>
  <si>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</si>
  <si>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</si>
  <si>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</si>
  <si>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</si>
  <si>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</si>
  <si>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</si>
  <si>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</si>
  <si>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</si>
  <si>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</si>
  <si>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</si>
  <si>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</si>
  <si>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</si>
  <si>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</si>
  <si>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</si>
  <si>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</si>
  <si>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</si>
  <si>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</si>
  <si>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</si>
  <si>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</si>
  <si>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</si>
  <si>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</si>
  <si>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</si>
  <si>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</si>
  <si>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</si>
  <si>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</si>
  <si>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</si>
  <si>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</si>
  <si>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</si>
  <si>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</si>
  <si>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</si>
  <si>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</si>
  <si>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</si>
  <si>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4,525 kg)</t>
  </si>
  <si>
    <t>recette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</si>
  <si>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</si>
  <si>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</si>
  <si>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</si>
  <si>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</si>
  <si>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>L</t>
  </si>
  <si>
    <t xml:space="preserve">    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</si>
  <si>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</si>
  <si>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</si>
  <si>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</si>
  <si>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</si>
  <si>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</si>
  <si>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BEURRE</t>
  </si>
  <si>
    <t xml:space="preserve">    ↳ Meringue Italienne (cahier)</t>
  </si>
  <si>
    <t>Meringue italienne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</si>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</sst>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13.646057017544</v>
      </c>
    </row>
    <row r="12">
      <c r="A12" t="s" s="3">
        <v>17</v>
      </c>
      <c r="B12" s="4">
        <v>3.015703208297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13.646057017544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4.525</v>
      </c>
      <c r="C3" t="s" s="10">
        <v>25</v>
      </c>
      <c r="D3"/>
      <c r="E3"/>
      <c r="F3"/>
    </row>
    <row r="4">
      <c r="A4" t="s">
        <v>26</v>
      </c>
      <c r="B4" s="11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E7*3.9514</f>
        <v>7.9028</v>
      </c>
    </row>
    <row r="8">
      <c r="A8" t="s" s="12">
        <v>35</v>
      </c>
      <c r="B8" t="s">
        <v>36</v>
      </c>
      <c r="C8" t="s">
        <v>37</v>
      </c>
      <c r="D8" s="9">
        <v>15.655458</v>
      </c>
      <c r="E8" s="11">
        <f>D8*$B$2</f>
        <v>15.655458</v>
      </c>
      <c r="F8" t="s">
        <v>38</v>
      </c>
      <c r="G8" s="4">
        <f>E8*0.2700000015</f>
        <v>4.226974</v>
      </c>
    </row>
    <row r="9">
      <c r="A9" t="s" s="12">
        <v>39</v>
      </c>
      <c r="B9" t="s">
        <v>40</v>
      </c>
      <c r="C9" t="s">
        <v>37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1.483333</v>
      </c>
      <c r="E10" s="11">
        <f>D10*$B$2</f>
        <v>1.483333</v>
      </c>
      <c r="F10" t="s">
        <v>25</v>
      </c>
      <c r="G10" s="4">
        <f>E10*0.8200001843</f>
        <v>1.216333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4.525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1.525</v>
      </c>
      <c r="E3" t="s">
        <v>25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0.5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0.5</v>
      </c>
      <c r="E5" t="s">
        <v>41</v>
      </c>
      <c r="F5" t="s">
        <v>37</v>
      </c>
    </row>
    <row r="6">
      <c r="A6">
        <v>2</v>
      </c>
      <c r="B6" t="s">
        <v>58</v>
      </c>
      <c r="C6" t="s">
        <v>50</v>
      </c>
      <c r="D6" s="11">
        <v>0.375</v>
      </c>
      <c r="E6" t="s">
        <v>41</v>
      </c>
      <c r="F6" t="s">
        <v>59</v>
      </c>
    </row>
    <row r="7">
      <c r="A7">
        <v>3</v>
      </c>
      <c r="B7" t="s">
        <v>60</v>
      </c>
      <c r="C7" t="s">
        <v>57</v>
      </c>
      <c r="D7" s="11">
        <v>9.868</v>
      </c>
      <c r="E7" t="s">
        <v>38</v>
      </c>
      <c r="F7" t="s">
        <v>37</v>
      </c>
    </row>
    <row r="8">
      <c r="A8">
        <v>2</v>
      </c>
      <c r="B8" t="s">
        <v>61</v>
      </c>
      <c r="C8" t="s">
        <v>57</v>
      </c>
      <c r="D8" s="11">
        <v>0.65</v>
      </c>
      <c r="E8" t="s">
        <v>25</v>
      </c>
      <c r="F8" t="s">
        <v>44</v>
      </c>
    </row>
    <row r="9">
      <c r="A9">
        <v>1</v>
      </c>
      <c r="B9" t="s">
        <v>62</v>
      </c>
      <c r="C9" t="s">
        <v>57</v>
      </c>
      <c r="D9" s="11">
        <v>2</v>
      </c>
      <c r="E9" t="s">
        <v>25</v>
      </c>
      <c r="F9" t="s">
        <v>34</v>
      </c>
    </row>
    <row r="10">
      <c r="A10">
        <v>1</v>
      </c>
      <c r="B10" t="s">
        <v>63</v>
      </c>
      <c r="C10" t="s">
        <v>50</v>
      </c>
      <c r="D10" s="11">
        <v>1</v>
      </c>
      <c r="E10" t="s">
        <v>25</v>
      </c>
      <c r="F10" t="s">
        <v>64</v>
      </c>
    </row>
    <row r="11">
      <c r="A11">
        <v>2</v>
      </c>
      <c r="B11" t="s">
        <v>65</v>
      </c>
      <c r="C11" t="s">
        <v>50</v>
      </c>
      <c r="D11" s="11">
        <v>0.417</v>
      </c>
      <c r="E11" t="s">
        <v>41</v>
      </c>
      <c r="F11" t="s">
        <v>59</v>
      </c>
    </row>
    <row r="12">
      <c r="A12">
        <v>3</v>
      </c>
      <c r="B12" t="s">
        <v>60</v>
      </c>
      <c r="C12" t="s">
        <v>57</v>
      </c>
      <c r="D12" s="11">
        <v>5.787</v>
      </c>
      <c r="E12" t="s">
        <v>38</v>
      </c>
      <c r="F12" t="s">
        <v>37</v>
      </c>
    </row>
    <row r="13">
      <c r="A13">
        <v>2</v>
      </c>
      <c r="B13" t="s">
        <v>61</v>
      </c>
      <c r="C13" t="s">
        <v>57</v>
      </c>
      <c r="D13" s="11">
        <v>0.833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>
        <v>74</v>
      </c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>
        <v>77</v>
      </c>
      <c r="F3"/>
    </row>
    <row r="4">
      <c r="A4" t="s">
        <v>2</v>
      </c>
      <c r="B4">
        <v>3</v>
      </c>
      <c r="C4" t="s">
        <v>75</v>
      </c>
      <c r="D4" t="s" s="14">
        <v>78</v>
      </c>
      <c r="E4" t="s" s="14">
        <v>79</v>
      </c>
      <c r="F4"/>
    </row>
    <row r="5">
      <c r="A5" t="s">
        <v>80</v>
      </c>
      <c r="B5">
        <v>1</v>
      </c>
      <c r="C5" t="s">
        <v>81</v>
      </c>
      <c r="D5" t="s" s="14">
        <v>82</v>
      </c>
      <c r="E5" t="s" s="14"/>
      <c r="F5"/>
    </row>
    <row r="6">
      <c r="A6" t="s">
        <v>80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80</v>
      </c>
      <c r="B7">
        <v>3</v>
      </c>
      <c r="C7" t="s">
        <v>85</v>
      </c>
      <c r="D7" t="s" s="14">
        <v>86</v>
      </c>
      <c r="E7" t="s" s="14">
        <v>87</v>
      </c>
      <c r="F7"/>
    </row>
    <row r="8">
      <c r="A8" t="s">
        <v>80</v>
      </c>
      <c r="B8">
        <v>4</v>
      </c>
      <c r="C8" t="s">
        <v>88</v>
      </c>
      <c r="D8" t="s" s="14">
        <v>89</v>
      </c>
      <c r="E8" t="s" s="14">
        <v>90</v>
      </c>
      <c r="F8"/>
    </row>
    <row r="9">
      <c r="A9" t="s">
        <v>91</v>
      </c>
      <c r="B9">
        <v>1</v>
      </c>
      <c r="C9" t="s">
        <v>81</v>
      </c>
      <c r="D9" t="s" s="14">
        <v>92</v>
      </c>
      <c r="E9" t="s" s="14"/>
      <c r="F9"/>
    </row>
    <row r="10">
      <c r="A10" t="s">
        <v>91</v>
      </c>
      <c r="B10">
        <v>2</v>
      </c>
      <c r="C10" t="s">
        <v>83</v>
      </c>
      <c r="D10" t="s" s="14">
        <v>93</v>
      </c>
      <c r="E10" t="s" s="14"/>
      <c r="F10"/>
    </row>
    <row r="11">
      <c r="A11" t="s">
        <v>91</v>
      </c>
      <c r="B11">
        <v>3</v>
      </c>
      <c r="C11" t="s">
        <v>75</v>
      </c>
      <c r="D11" t="s" s="14">
        <v>94</v>
      </c>
      <c r="E11" t="s" s="14"/>
      <c r="F11"/>
    </row>
    <row r="12">
      <c r="A12" t="s">
        <v>91</v>
      </c>
      <c r="B12">
        <v>4</v>
      </c>
      <c r="C12" t="s">
        <v>95</v>
      </c>
      <c r="D12" t="s" s="14">
        <v>96</v>
      </c>
      <c r="E12" t="s" s="14"/>
      <c r="F12"/>
    </row>
    <row r="13">
      <c r="A13" t="s">
        <v>97</v>
      </c>
      <c r="B13">
        <v>1</v>
      </c>
      <c r="C13" t="s">
        <v>98</v>
      </c>
      <c r="D13" t="s" s="14">
        <v>99</v>
      </c>
      <c r="E13" t="s" s="14"/>
      <c r="F13"/>
    </row>
    <row r="14">
      <c r="A14" t="s">
        <v>97</v>
      </c>
      <c r="B14">
        <v>2</v>
      </c>
      <c r="C14" t="s">
        <v>72</v>
      </c>
      <c r="D14" t="s" s="14">
        <v>100</v>
      </c>
      <c r="E14" t="s" s="14"/>
      <c r="F14"/>
    </row>
    <row r="15">
      <c r="A15" t="s">
        <v>97</v>
      </c>
      <c r="B15">
        <v>3</v>
      </c>
      <c r="C15" t="s">
        <v>85</v>
      </c>
      <c r="D15" t="s" s="14">
        <v>101</v>
      </c>
      <c r="E15" t="s" s="14"/>
      <c r="F15"/>
    </row>
    <row r="16">
      <c r="A16" t="s">
        <v>97</v>
      </c>
      <c r="B16">
        <v>4</v>
      </c>
      <c r="C16" t="s">
        <v>102</v>
      </c>
      <c r="D16" t="s" s="14">
        <v>103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"[MONTER] "&amp;Procedure!D2</f>
        <v>[MONTER] Monter au batteur la Crème Anglaise Spéciale froide (préparée la veille)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107</v>
      </c>
      <c r="B7" t="str" s="14">
        <f>"[INCORPORER] "&amp;Procedure!D3</f>
        <v>[INCORPORER] Ajouter le beurre pommade et foisonner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Alléger en incorporant la Meringue Italienne tiède en dernier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106</v>
      </c>
      <c r="B13" t="str" s="14">
        <f>"[BOUILLIR] "&amp;Procedure!D5</f>
        <v>[BOUILLIR] Bouillir le lait (Crème Anglaise cadre C85.CRAN.GEN)</v>
      </c>
      <c r="C13"/>
      <c r="D13"/>
    </row>
    <row r="14">
      <c r="A14" t="s" s="17">
        <v>107</v>
      </c>
      <c r="B14" t="str" s="14">
        <f>"[BLANCHIR] "&amp;Procedure!D6</f>
        <v>[BLANCHIR] Blanchir 750ml de jaunes avec 1300gr de sucre semoule</v>
      </c>
      <c r="C14"/>
      <c r="D14"/>
    </row>
    <row r="15">
      <c r="A15" t="s" s="17">
        <v>108</v>
      </c>
      <c r="B15" t="str" s="14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110</v>
      </c>
      <c r="B17" t="str" s="14">
        <f>"[REFROIDIR] "&amp;Procedure!D8</f>
        <v>[REFROIDIR] Refroidir et réserver au froid — préparation de la veille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106</v>
      </c>
      <c r="B21" t="str" s="14">
        <f>"[BOUILLIR] "&amp;Procedure!D9</f>
        <v>[BOUILLIR] Bouillir le lait avec le sucre (1ère masse)</v>
      </c>
      <c r="C21"/>
      <c r="D21"/>
    </row>
    <row r="22">
      <c r="A22" t="s" s="17">
        <v>107</v>
      </c>
      <c r="B22" t="str" s="14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7">
        <v>108</v>
      </c>
      <c r="B23" t="str" s="14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7">
        <v>110</v>
      </c>
      <c r="B24" t="str" s="14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6">
        <v>112</v>
      </c>
      <c r="B26"/>
      <c r="C26"/>
      <c r="D26"/>
    </row>
    <row r="27">
      <c r="A27" t="s" s="17">
        <v>106</v>
      </c>
      <c r="B27" t="str" s="14">
        <f>"[CUIRE] "&amp;Procedure!D13</f>
        <v>[CUIRE] Cuire à 121°C : 1800gr de sucre avec 450ml d'eau</v>
      </c>
      <c r="C27"/>
      <c r="D27"/>
    </row>
    <row r="28">
      <c r="A28" t="s" s="17">
        <v>107</v>
      </c>
      <c r="B28" t="str" s="14">
        <f>"[MONTER] "&amp;Procedure!D14</f>
        <v>[MONTER] Monter 1000ml de blancs d'œufs avec 200gr de sucre</v>
      </c>
      <c r="C28"/>
      <c r="D28"/>
    </row>
    <row r="29">
      <c r="A29" t="s" s="17">
        <v>108</v>
      </c>
      <c r="B29" t="str" s="14">
        <f>"[VERSER] "&amp;Procedure!D15</f>
        <v>[VERSER] Verser le sucre cuit en filet sur les blancs montés</v>
      </c>
      <c r="C29"/>
      <c r="D29"/>
    </row>
    <row r="30">
      <c r="A30" t="s" s="17">
        <v>110</v>
      </c>
      <c r="B30" t="str" s="14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9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