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<sst xmlns="http://schemas.openxmlformats.org/spreadsheetml/2006/main" count="86" uniqueCount="86">
  <si>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</si>
  <si>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</si>
  <si>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Crème Anglaise Spéciale (pour Crème au Beurre)</t>
  </si>
  <si>
    <t>Code</t>
  </si>
  <si>
    <t>C85.CRAN.BEURRE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</si>
  <si>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</si>
  <si>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</si>
  <si>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</si>
  <si>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</si>
  <si>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</si>
  <si>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</si>
  <si>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</si>
  <si>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</si>
  <si>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</si>
  <si>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</si>
  <si>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3,05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</si>
  <si>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</si>
  <si>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</si>
  <si>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</si>
  <si>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</si>
  <si>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</si>
  <si>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</si>
  <si>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</si>
  <si>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</si>
  <si>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</si>
  <si>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</si>
  <si>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</si>
  <si>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</si>
  <si>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</si>
  <si>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</si>
  <si>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</si>
  <si>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</si>
  <si>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</si>
  <si>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</si>
  <si>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</si>
  <si>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</si>
  <si>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</si>
  <si>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</si>
  <si>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</si>
  <si>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</si>
  <si>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</si>
  <si>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</si>
  <si>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</si>
  <si>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</si>
  <si>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</si>
  <si>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</si>
  <si>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3,05 kg)</t>
  </si>
  <si>
    <t>recette</t>
  </si>
  <si>
    <t>Méthodes-cadres (mères)</t>
  </si>
  <si>
    <t xml:space="preserve">    ↳ Crème Anglaise (méthode-cadre, variété)</t>
  </si>
  <si>
    <t xml:space="preserve">    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</si>
  <si>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</si>
  <si>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</si>
  <si>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</si>
  <si>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</si>
  <si>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</si>
  <si>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</si>
  <si>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</si>
  <si>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</si>
  <si>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</si>
  <si>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</si>
  <si>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</si>
  <si>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BOUILLIR</t>
  </si>
  <si>
    <t>Bouillir le lait (Crème Anglaise cadre C85.CRAN.GEN)</t>
  </si>
  <si>
    <t>BLANCHIR</t>
  </si>
  <si>
    <t>Blanchir 750ml de jaunes avec 1300gr de sucre semoule</t>
  </si>
  <si>
    <t>VERSER</t>
  </si>
  <si>
    <t>Verser le lait bouillant sur les jaunes blanchis, cuire jusqu'au premier bouillon comme une crème anglaise classique</t>
  </si>
  <si>
    <t>Toujours au fouet, sur feu doux</t>
  </si>
  <si>
    <t>REFROIDIR</t>
  </si>
  <si>
    <t>Refroidir et réserver au froid — préparation de la veille</t>
  </si>
  <si>
    <t>Mise en place J-1 obligatoire avant montage en Crème au Beurre</t>
  </si>
  <si>
    <t>Crème Anglaise (méthode-cadre, variété)</t>
  </si>
  <si>
    <t>Bouillir le lait avec le sucre (1ère masse)</t>
  </si>
  <si>
    <t>Blanchir les jaunes avec le sucre (2ème masse) — dosage selon la colonne choisie dans dosage_ref</t>
  </si>
  <si>
    <t>INCORPORER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</si>
  <si>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</si>
  <si>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</si>
  <si>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</si>
  <si>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Crème Anglaise Spéciale (pour Crème au Beurre)</t>
  </si>
  <si>
    <t>Crème Anglaise Spéciale (pour Crème au Beurre)  C85.CRAN.BEURRE</t>
  </si>
  <si>
    <t>1.</t>
  </si>
  <si>
    <t>2.</t>
  </si>
  <si>
    <t>3.</t>
  </si>
  <si>
    <t>4.</t>
  </si>
  <si>
    <t>↳ Crème Anglaise (méthode-cadre, variété)  C85.CRAN.GEN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</si>
</sst>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6.9948473684211</v>
      </c>
    </row>
    <row r="12">
      <c r="A12" t="s" s="3">
        <v>17</v>
      </c>
      <c r="B12" s="4">
        <v>2.2933925798102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6.9948473684211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3.05</v>
      </c>
      <c r="C3" t="s" s="10">
        <v>25</v>
      </c>
      <c r="D3"/>
      <c r="E3"/>
      <c r="F3"/>
    </row>
    <row r="4">
      <c r="A4" t="s">
        <v>26</v>
      </c>
      <c r="B4" s="11">
        <f>$B$2*B3</f>
        <v>3.05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19.736842</v>
      </c>
      <c r="E7" s="11">
        <f>D7*$B$2</f>
        <v>19.736842</v>
      </c>
      <c r="F7" t="s">
        <v>35</v>
      </c>
      <c r="G7" s="4">
        <f>E7*0.2700000014</f>
        <v>5.328947</v>
      </c>
    </row>
    <row r="8">
      <c r="A8" t="s" s="12">
        <v>36</v>
      </c>
      <c r="B8" t="s">
        <v>37</v>
      </c>
      <c r="C8" t="s">
        <v>34</v>
      </c>
      <c r="D8" s="9">
        <v>1</v>
      </c>
      <c r="E8" s="11">
        <f>D8*$B$2</f>
        <v>1</v>
      </c>
      <c r="F8" t="s">
        <v>38</v>
      </c>
      <c r="G8" s="4">
        <f>E8*0.5999</f>
        <v>0.5999</v>
      </c>
    </row>
    <row r="9">
      <c r="A9" t="s">
        <v>39</v>
      </c>
      <c r="B9" t="s">
        <v>40</v>
      </c>
      <c r="C9" t="s">
        <v>41</v>
      </c>
      <c r="D9" s="9">
        <v>1.3</v>
      </c>
      <c r="E9" s="11">
        <f>D9*$B$2</f>
        <v>1.3</v>
      </c>
      <c r="F9" t="s">
        <v>25</v>
      </c>
      <c r="G9" s="4">
        <f>E9*0.82</f>
        <v>1.066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3.05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38</v>
      </c>
      <c r="F3" t="s">
        <v>48</v>
      </c>
    </row>
    <row r="4">
      <c r="A4">
        <v>2</v>
      </c>
      <c r="B4" t="s">
        <v>50</v>
      </c>
      <c r="C4" t="s">
        <v>51</v>
      </c>
      <c r="D4" s="11">
        <v>1</v>
      </c>
      <c r="E4" t="s">
        <v>38</v>
      </c>
      <c r="F4" t="s">
        <v>34</v>
      </c>
    </row>
    <row r="5">
      <c r="A5">
        <v>1</v>
      </c>
      <c r="B5" t="s">
        <v>52</v>
      </c>
      <c r="C5" t="s">
        <v>47</v>
      </c>
      <c r="D5" s="11">
        <v>0.75</v>
      </c>
      <c r="E5" t="s">
        <v>38</v>
      </c>
      <c r="F5" t="s">
        <v>53</v>
      </c>
    </row>
    <row r="6">
      <c r="A6">
        <v>2</v>
      </c>
      <c r="B6" t="s">
        <v>54</v>
      </c>
      <c r="C6" t="s">
        <v>51</v>
      </c>
      <c r="D6" s="11">
        <v>19.737</v>
      </c>
      <c r="E6" t="s">
        <v>35</v>
      </c>
      <c r="F6" t="s">
        <v>34</v>
      </c>
    </row>
    <row r="7">
      <c r="A7">
        <v>1</v>
      </c>
      <c r="B7" t="s">
        <v>55</v>
      </c>
      <c r="C7" t="s">
        <v>51</v>
      </c>
      <c r="D7" s="11">
        <v>1.3</v>
      </c>
      <c r="E7" t="s">
        <v>25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  <row r="4">
      <c r="A4" t="s">
        <v>2</v>
      </c>
      <c r="B4">
        <v>3</v>
      </c>
      <c r="C4" t="s">
        <v>66</v>
      </c>
      <c r="D4" t="s" s="14">
        <v>67</v>
      </c>
      <c r="E4" t="s" s="14">
        <v>68</v>
      </c>
      <c r="F4"/>
    </row>
    <row r="5">
      <c r="A5" t="s">
        <v>2</v>
      </c>
      <c r="B5">
        <v>4</v>
      </c>
      <c r="C5" t="s">
        <v>69</v>
      </c>
      <c r="D5" t="s" s="14">
        <v>70</v>
      </c>
      <c r="E5" t="s" s="14">
        <v>71</v>
      </c>
      <c r="F5"/>
    </row>
    <row r="6">
      <c r="A6" t="s">
        <v>72</v>
      </c>
      <c r="B6">
        <v>1</v>
      </c>
      <c r="C6" t="s">
        <v>62</v>
      </c>
      <c r="D6" t="s" s="14">
        <v>73</v>
      </c>
      <c r="E6" t="s" s="14"/>
      <c r="F6"/>
    </row>
    <row r="7">
      <c r="A7" t="s">
        <v>72</v>
      </c>
      <c r="B7">
        <v>2</v>
      </c>
      <c r="C7" t="s">
        <v>64</v>
      </c>
      <c r="D7" t="s" s="14">
        <v>74</v>
      </c>
      <c r="E7" t="s" s="14"/>
      <c r="F7"/>
    </row>
    <row r="8">
      <c r="A8" t="s">
        <v>72</v>
      </c>
      <c r="B8">
        <v>3</v>
      </c>
      <c r="C8" t="s">
        <v>75</v>
      </c>
      <c r="D8" t="s" s="14">
        <v>76</v>
      </c>
      <c r="E8" t="s" s="14"/>
      <c r="F8"/>
    </row>
    <row r="9">
      <c r="A9" t="s">
        <v>72</v>
      </c>
      <c r="B9">
        <v>4</v>
      </c>
      <c r="C9" t="s">
        <v>77</v>
      </c>
      <c r="D9" t="s" s="14">
        <v>78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79</v>
      </c>
      <c r="B1"/>
      <c r="C1"/>
      <c r="D1"/>
    </row>
    <row r="2">
      <c r="A2" t="str" s="15">
        <f>"C85.CRAN.BEURRE · PAT.CADRES · référence : "&amp;Besoins!B3&amp;" "&amp;Besoins!C3&amp;" · multiplicateur réglable sur la feuille ""Besoins"""</f>
        <v>C85.CRAN.BEURRE · PAT.CADRES · référence : 3,05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 t="s" s="17">
        <v>81</v>
      </c>
      <c r="B5" t="str" s="14">
        <f>"[BOUILLIR] "&amp;Procedure!D2</f>
        <v>[BOUILLIR] Bouillir le lait (Crème Anglaise cadre C85.CRAN.GEN)</v>
      </c>
      <c r="C5"/>
      <c r="D5"/>
    </row>
    <row r="6">
      <c r="A6" t="s" s="17">
        <v>82</v>
      </c>
      <c r="B6" t="str" s="14">
        <f>"[BLANCHIR] "&amp;Procedure!D3</f>
        <v>[BLANCHIR] Blanchir 750ml de jaunes avec 1300gr de sucre semoule</v>
      </c>
      <c r="C6"/>
      <c r="D6"/>
    </row>
    <row r="7">
      <c r="A7" t="s" s="17">
        <v>83</v>
      </c>
      <c r="B7" t="str" s="14">
        <f>"[VERSER] "&amp;Procedure!D4</f>
        <v>[VERSER] Verser le lait bouillant sur les jaunes blanchis, cuire jusqu'au premier bouillon comme une crème anglaise classique</v>
      </c>
      <c r="C7"/>
      <c r="D7"/>
    </row>
    <row r="8">
      <c r="A8"/>
      <c r="B8" t="str" s="18">
        <f>"ℹ "&amp;Procedure!E4</f>
        <v>ℹ</v>
      </c>
      <c r="C8"/>
      <c r="D8"/>
    </row>
    <row r="9">
      <c r="A9" t="s" s="17">
        <v>84</v>
      </c>
      <c r="B9" t="str" s="14">
        <f>"[REFROIDIR] "&amp;Procedure!D5</f>
        <v>[REFROIDIR] Refroidir et réserver au froid — préparation de la veille</v>
      </c>
      <c r="C9"/>
      <c r="D9"/>
    </row>
    <row r="10">
      <c r="A10"/>
      <c r="B10" t="str" s="18">
        <f>"ℹ "&amp;Procedure!E5</f>
        <v>ℹ</v>
      </c>
      <c r="C10"/>
      <c r="D10"/>
    </row>
    <row r="11">
      <c r="A11"/>
      <c r="B11"/>
      <c r="C11"/>
      <c r="D11"/>
    </row>
    <row r="12">
      <c r="A12" t="s" s="16">
        <v>85</v>
      </c>
      <c r="B12"/>
      <c r="C12"/>
      <c r="D12"/>
    </row>
    <row r="13">
      <c r="A13" t="s" s="17">
        <v>81</v>
      </c>
      <c r="B13" t="str" s="14">
        <f>"[BOUILLIR] "&amp;Procedure!D6</f>
        <v>[BOUILLIR] Bouillir le lait avec le sucre (1ère masse)</v>
      </c>
      <c r="C13"/>
      <c r="D13"/>
    </row>
    <row r="14">
      <c r="A14" t="s" s="17">
        <v>82</v>
      </c>
      <c r="B14" t="str" s="14">
        <f>"[BLANCHIR] "&amp;Procedure!D7</f>
        <v>[BLANCHIR] Blanchir les jaunes avec le sucre (2ème masse) — dosage selon la colonne choisie dans dosage_ref</v>
      </c>
      <c r="C14"/>
      <c r="D14"/>
    </row>
    <row r="15">
      <c r="A15" t="s" s="17">
        <v>83</v>
      </c>
      <c r="B15" t="str" s="14">
        <f>"[INCORPORER] "&amp;Procedure!D8</f>
        <v>[INCORPORER] Quand la 1ère masse bout, incorporer 1/3 de cette masse dans la 2ème masse, bien mélanger au fouet</v>
      </c>
      <c r="C15"/>
      <c r="D15"/>
    </row>
    <row r="16">
      <c r="A16" t="s" s="17">
        <v>84</v>
      </c>
      <c r="B16" t="str" s="14">
        <f>"[METTRE] "&amp;Procedure!D9</f>
        <v>[METTRE] Mettre toute la 2ème masse dans la 1ère masse (toujours sur le gaz), remuer au fouet jusqu'au premier bouillon (1 min), éteindre</v>
      </c>
      <c r="C16"/>
      <c r="D16"/>
    </row>
    <row r="17">
      <c r="A17"/>
      <c r="B17"/>
      <c r="C17"/>
      <c r="D17"/>
    </row>
    <row r="18">
      <c r="A18" t="s" s="19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2026-09-15T14:15:53Z</dcterms:created>
  <dc:title>Crème Anglaise Spéciale (pour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2026-09-15T14:15:53Z</dcterms:modified>
  <cp:revision>1</cp:revision>
</cp:coreProperties>
</file>