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<sst xmlns="http://schemas.openxmlformats.org/spreadsheetml/2006/main" count="66" uniqueCount="66">
  <si>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</si>
  <si>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</si>
  <si>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GANACHE</t>
  </si>
  <si>
    <t>Code</t>
  </si>
  <si>
    <t>00000066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</si>
  <si>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</si>
  <si>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</si>
  <si>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</si>
  <si>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</si>
  <si>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</si>
  <si>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</si>
  <si>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</si>
  <si>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</si>
  <si>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</si>
  <si>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</si>
  <si>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</si>
  <si>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</si>
  <si>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</si>
  <si>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</si>
  <si>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</si>
  <si>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</si>
  <si>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</si>
  <si>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</si>
  <si>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</si>
  <si>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</si>
  <si>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</si>
  <si>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</si>
  <si>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</si>
  <si>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</si>
  <si>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</si>
  <si>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</si>
  <si>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</si>
  <si>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</si>
  <si>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</si>
  <si>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</si>
  <si>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</si>
  <si>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</si>
  <si>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</si>
  <si>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</si>
  <si>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</si>
  <si>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</si>
  <si>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</si>
  <si>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</si>
  <si>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</si>
  <si>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</si>
  <si>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</si>
  <si>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Total</t>
  </si>
  <si>
    <t>Niveau</t>
  </si>
  <si>
    <t>Composant</t>
  </si>
  <si>
    <t>Type</t>
  </si>
  <si>
    <t>Quantité (pour 0,5 kg)</t>
  </si>
  <si>
    <t>recette</t>
  </si>
  <si>
    <t>Appareils divers</t>
  </si>
  <si>
    <t xml:space="preserve">    ↳ CHOCOLAT 835</t>
  </si>
  <si>
    <t>matiere</t>
  </si>
  <si>
    <t xml:space="preserve">    ↳ LAIT</t>
  </si>
  <si>
    <t xml:space="preserve">    ↳ MIEL LIQUIDE (MELI)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</si>
  <si>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</si>
  <si>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</si>
  <si>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</si>
  <si>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</si>
  <si>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</si>
  <si>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</si>
  <si>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</si>
  <si>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GANACHE</t>
  </si>
  <si>
    <t>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</si>
</sst>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1.295116</v>
      </c>
    </row>
    <row r="12">
      <c r="A12" t="s" s="4">
        <v>18</v>
      </c>
      <c r="B12" s="5">
        <v>2.590232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1.295116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</v>
      </c>
      <c r="C3" t="s" s="11">
        <v>26</v>
      </c>
      <c r="D3"/>
      <c r="E3"/>
      <c r="F3"/>
    </row>
    <row r="4">
      <c r="A4" t="s">
        <v>27</v>
      </c>
      <c r="B4" s="12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0.26</v>
      </c>
      <c r="E7" s="12">
        <f>D7*$B$2</f>
        <v>0.26</v>
      </c>
      <c r="F7" t="s">
        <v>26</v>
      </c>
      <c r="G7" s="5">
        <f>E7*3.1247</f>
        <v>0.812422</v>
      </c>
    </row>
    <row r="8">
      <c r="A8" t="s" s="3">
        <v>36</v>
      </c>
      <c r="B8" t="s">
        <v>37</v>
      </c>
      <c r="C8" t="s">
        <v>38</v>
      </c>
      <c r="D8" s="10">
        <v>0.14</v>
      </c>
      <c r="E8" s="12">
        <f>D8*$B$2</f>
        <v>0.14</v>
      </c>
      <c r="F8" t="s">
        <v>39</v>
      </c>
      <c r="G8" s="5">
        <f>E8*0.5999</f>
        <v>0.083986</v>
      </c>
    </row>
    <row r="9">
      <c r="A9" t="s" s="3">
        <v>40</v>
      </c>
      <c r="B9" t="s">
        <v>41</v>
      </c>
      <c r="C9" t="s">
        <v>42</v>
      </c>
      <c r="D9" s="10">
        <v>0.06</v>
      </c>
      <c r="E9" s="12">
        <f>D9*$B$2</f>
        <v>0.06</v>
      </c>
      <c r="F9" t="s">
        <v>26</v>
      </c>
      <c r="G9" s="5">
        <f>E9*3.9514</f>
        <v>0.237084</v>
      </c>
    </row>
    <row r="10">
      <c r="A10" t="s" s="3">
        <v>43</v>
      </c>
      <c r="B10" t="s">
        <v>44</v>
      </c>
      <c r="C10" t="s">
        <v>45</v>
      </c>
      <c r="D10" s="10">
        <v>0.04</v>
      </c>
      <c r="E10" s="12">
        <f>D10*$B$2</f>
        <v>0.04</v>
      </c>
      <c r="F10" t="s">
        <v>26</v>
      </c>
      <c r="G10" s="5">
        <f>E10*4.0406</f>
        <v>0.161624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0.26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2">
        <v>0.14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0.04</v>
      </c>
      <c r="E5" t="s">
        <v>26</v>
      </c>
      <c r="F5" t="s">
        <v>45</v>
      </c>
    </row>
    <row r="6">
      <c r="A6">
        <v>1</v>
      </c>
      <c r="B6" t="s">
        <v>57</v>
      </c>
      <c r="C6" t="s">
        <v>54</v>
      </c>
      <c r="D6" s="12">
        <v>0.06</v>
      </c>
      <c r="E6" t="s">
        <v>26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"00000066 · PAT.CREAMS.APPAREILS · référence : "&amp;Besoins!B3&amp;" "&amp;Besoins!C3&amp;" · multiplicateur réglable sur la feuille ""Besoins"""</f>
        <v>00000066 · PAT.CREAMS.APPAREILS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2026-10-30T19:51:27Z</dcterms:created>
  <dc:title>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2026-10-30T19:51:27Z</dcterms:modified>
  <cp:revision>1</cp:revision>
</cp:coreProperties>
</file>