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<sst xmlns="http://schemas.openxmlformats.org/spreadsheetml/2006/main" count="86" uniqueCount="86">
  <si>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</si>
  <si>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</si>
  <si>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Massepain Pistache</t>
  </si>
  <si>
    <t>Code</t>
  </si>
  <si>
    <t>C85.FOUR.MASPIST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</si>
  <si>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</si>
  <si>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</si>
  <si>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</si>
  <si>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</si>
  <si>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</si>
  <si>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</si>
  <si>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</si>
  <si>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</si>
  <si>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</si>
  <si>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</si>
  <si>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</si>
  <si>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</si>
  <si>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</si>
  <si>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</si>
  <si>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</si>
  <si>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</si>
  <si>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</si>
  <si>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</si>
  <si>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</si>
  <si>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</si>
  <si>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</si>
  <si>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</si>
  <si>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</si>
  <si>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</si>
  <si>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</si>
  <si>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</si>
  <si>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</si>
  <si>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</si>
  <si>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</si>
  <si>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</si>
  <si>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</si>
  <si>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</si>
  <si>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</si>
  <si>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</si>
  <si>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</si>
  <si>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</si>
  <si>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</si>
  <si>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</si>
  <si>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</si>
  <si>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</si>
  <si>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</si>
  <si>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</si>
  <si>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</si>
  <si>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</si>
  <si>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</si>
  <si>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</si>
  <si>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</si>
  <si>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10,8 kg)</t>
  </si>
  <si>
    <t>recette</t>
  </si>
  <si>
    <t>Pralinés et nougats 🇧🇪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</si>
  <si>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</si>
  <si>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</si>
  <si>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</si>
  <si>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</si>
  <si>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>Extraits et arômes maison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</si>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</sst>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45.0216</v>
      </c>
    </row>
    <row r="12">
      <c r="A12" t="s" s="3">
        <v>18</v>
      </c>
      <c r="B12" s="4">
        <v>4.1686666666667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45.0216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10.8</v>
      </c>
      <c r="C3" t="s" s="10">
        <v>26</v>
      </c>
      <c r="D3"/>
      <c r="E3"/>
      <c r="F3"/>
    </row>
    <row r="4">
      <c r="A4" t="s">
        <v>27</v>
      </c>
      <c r="B4" s="11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E7*12</f>
        <v>3.6</v>
      </c>
    </row>
    <row r="8">
      <c r="A8" t="s">
        <v>37</v>
      </c>
      <c r="B8" t="s">
        <v>38</v>
      </c>
      <c r="C8" t="s">
        <v>39</v>
      </c>
      <c r="D8" s="9">
        <v>0.001</v>
      </c>
      <c r="E8" s="11">
        <f>D8*$B$2</f>
        <v>0.001</v>
      </c>
      <c r="F8" t="s">
        <v>36</v>
      </c>
      <c r="G8" s="4">
        <f>E8*18</f>
        <v>0.018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E9*10</f>
        <v>2.5</v>
      </c>
    </row>
    <row r="10">
      <c r="A10" t="s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26</v>
      </c>
      <c r="G10" s="4">
        <f>E10*22</f>
        <v>5.5</v>
      </c>
    </row>
    <row r="11">
      <c r="A11" t="s" s="12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26</v>
      </c>
      <c r="G11" s="4">
        <f>E11*3.34036</f>
        <v>33.4036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10.8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26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0.3</v>
      </c>
      <c r="E4" t="s">
        <v>36</v>
      </c>
      <c r="F4" t="s">
        <v>35</v>
      </c>
    </row>
    <row r="5">
      <c r="A5">
        <v>1</v>
      </c>
      <c r="B5" t="s">
        <v>58</v>
      </c>
      <c r="C5" t="s">
        <v>53</v>
      </c>
      <c r="D5" s="11">
        <v>0.5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1">
        <v>0.25</v>
      </c>
      <c r="E6" t="s">
        <v>26</v>
      </c>
      <c r="F6" t="s">
        <v>42</v>
      </c>
    </row>
    <row r="7">
      <c r="A7">
        <v>2</v>
      </c>
      <c r="B7" t="s">
        <v>61</v>
      </c>
      <c r="C7" t="s">
        <v>56</v>
      </c>
      <c r="D7" s="11">
        <v>0.25</v>
      </c>
      <c r="E7" t="s">
        <v>26</v>
      </c>
      <c r="F7" t="s">
        <v>42</v>
      </c>
    </row>
    <row r="8">
      <c r="A8">
        <v>2</v>
      </c>
      <c r="B8" t="s">
        <v>62</v>
      </c>
      <c r="C8" t="s">
        <v>56</v>
      </c>
      <c r="D8" s="11">
        <v>0.001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s">
        <v>69</v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/>
      <c r="F3"/>
    </row>
    <row r="4">
      <c r="A4" t="s">
        <v>70</v>
      </c>
      <c r="B4">
        <v>2</v>
      </c>
      <c r="C4" t="s">
        <v>73</v>
      </c>
      <c r="D4" t="s" s="14">
        <v>74</v>
      </c>
      <c r="E4" t="s" s="14"/>
      <c r="F4"/>
    </row>
    <row r="5">
      <c r="A5" t="s">
        <v>70</v>
      </c>
      <c r="B5">
        <v>3</v>
      </c>
      <c r="C5" t="s">
        <v>75</v>
      </c>
      <c r="D5" t="s" s="14">
        <v>76</v>
      </c>
      <c r="E5" t="s" s="14"/>
      <c r="F5"/>
    </row>
    <row r="6">
      <c r="A6" t="s">
        <v>70</v>
      </c>
      <c r="B6">
        <v>4</v>
      </c>
      <c r="C6" t="s">
        <v>77</v>
      </c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s" s="17">
        <v>69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8">
        <v>82</v>
      </c>
      <c r="B8" t="str" s="14">
        <f>"[CUIRE] "&amp;Procedure!D3</f>
        <v>[CUIRE] Cuire 1kg de sucre semoule avec 250ml d'eau à 120°C</v>
      </c>
      <c r="C8"/>
      <c r="D8"/>
    </row>
    <row r="9">
      <c r="A9" t="s" s="18">
        <v>83</v>
      </c>
      <c r="B9" t="str" s="14">
        <f>"[INTRODUIRE] "&amp;Procedure!D4</f>
        <v>[INTRODUIRE] Introduire 500gr de pistaches, 500gr d'amandes et 30gr d'amandes amères (préchauffées au four)</v>
      </c>
      <c r="C9"/>
      <c r="D9"/>
    </row>
    <row r="10">
      <c r="A10" t="s" s="18">
        <v>84</v>
      </c>
      <c r="B10" t="str" s="14">
        <f>"[REFROIDIR] "&amp;Procedure!D5</f>
        <v>[REFROIDIR] Ramener à ébullition, laisser refroidir</v>
      </c>
      <c r="C10"/>
      <c r="D10"/>
    </row>
    <row r="11">
      <c r="A11" t="s" s="18">
        <v>85</v>
      </c>
      <c r="B11" t="str" s="14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