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<sst xmlns="http://schemas.openxmlformats.org/spreadsheetml/2006/main" count="68" uniqueCount="68">
  <si>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</si>
  <si>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</si>
  <si>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Fourrage Curaçao</t>
  </si>
  <si>
    <t>Code</t>
  </si>
  <si>
    <t>C85.FOUR.CURACAO</t>
  </si>
  <si>
    <t>Classe</t>
  </si>
  <si>
    <t>Pralinés et nougats 🇧🇪 (PAT.CONFI.PRALINES)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</si>
  <si>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</si>
  <si>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</si>
  <si>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</si>
  <si>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</si>
  <si>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</si>
  <si>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</si>
  <si>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</si>
  <si>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</si>
  <si>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</si>
  <si>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3,58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</si>
  <si>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</si>
  <si>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</si>
  <si>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</si>
  <si>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</si>
  <si>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</si>
  <si>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02:50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</si>
  <si>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</si>
  <si>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</si>
  <si>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</si>
  <si>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</si>
  <si>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</si>
  <si>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</si>
  <si>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</si>
  <si>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</si>
  <si>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</si>
  <si>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</si>
  <si>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</si>
  <si>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</si>
  <si>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</si>
  <si>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</si>
  <si>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ALC-RHUM-BLANC</t>
  </si>
  <si>
    <t>Rhum blanc (pâtisserie)</t>
  </si>
  <si>
    <t>Spiritueux et liqueurs cuisine</t>
  </si>
  <si>
    <t>CALLEBAUT-811</t>
  </si>
  <si>
    <t>Callebaut 811 (couverture noire 54,5% cacao)</t>
  </si>
  <si>
    <t>Chocolats de couverture</t>
  </si>
  <si>
    <t>COUV-LAIT-40</t>
  </si>
  <si>
    <t>Couverture lait 40% cacao</t>
  </si>
  <si>
    <t>Total</t>
  </si>
  <si>
    <t>Niveau</t>
  </si>
  <si>
    <t>Composant</t>
  </si>
  <si>
    <t>Type</t>
  </si>
  <si>
    <t>Quantité (pour 3,58 kg)</t>
  </si>
  <si>
    <t>recette</t>
  </si>
  <si>
    <t>Pralinés et nougats 🇧🇪</t>
  </si>
  <si>
    <t xml:space="preserve">    ↳ CREME FRAOECHE</t>
  </si>
  <si>
    <t>matiere</t>
  </si>
  <si>
    <t xml:space="preserve">    ↳ Couverture lait 40% cacao</t>
  </si>
  <si>
    <t xml:space="preserve">    ↳ Callebaut 811 (couverture noire 54,5% cacao)</t>
  </si>
  <si>
    <t xml:space="preserve">    ↳ Rhum blanc (pâtisserie)</t>
  </si>
  <si>
    <t>Recette</t>
  </si>
  <si>
    <t>#</t>
  </si>
  <si>
    <t>Verbe</t>
  </si>
  <si>
    <t>Étape</t>
  </si>
  <si>
    <t>Précision technique</t>
  </si>
  <si>
    <t>Durée</t>
  </si>
  <si>
    <t>CRÉMER</t>
  </si>
  <si>
    <t>640gr de crème fraîche, 1,6kg de couverture lait, 700gr de couverture fondant, 640gr de rhum blanc + raisins au rhum</t>
  </si>
  <si>
    <t>Fiche technique — Fourrage Curaçao</t>
  </si>
  <si>
    <t>Fourrage Curaçao  C85.FOUR.CURACAO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</si>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</sst>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41.90144</v>
      </c>
    </row>
    <row r="12">
      <c r="A12" t="s" s="3">
        <v>18</v>
      </c>
      <c r="B12" s="4">
        <v>11.704312849162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41.90144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3.58</v>
      </c>
      <c r="C3" t="s" s="10">
        <v>26</v>
      </c>
      <c r="D3"/>
      <c r="E3"/>
      <c r="F3"/>
    </row>
    <row r="4">
      <c r="A4" t="s">
        <v>27</v>
      </c>
      <c r="B4" s="11">
        <f>$B$2*B3</f>
        <v>3.58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0.64</v>
      </c>
      <c r="E7" s="11">
        <f>D7*$B$2</f>
        <v>0.64</v>
      </c>
      <c r="F7" t="s">
        <v>36</v>
      </c>
      <c r="G7" s="4">
        <f>E7*2.5335</f>
        <v>1.62144</v>
      </c>
    </row>
    <row r="8">
      <c r="A8" t="s">
        <v>37</v>
      </c>
      <c r="B8" t="s">
        <v>38</v>
      </c>
      <c r="C8" t="s">
        <v>39</v>
      </c>
      <c r="D8" s="9">
        <v>0.64</v>
      </c>
      <c r="E8" s="11">
        <f>D8*$B$2</f>
        <v>0.64</v>
      </c>
      <c r="F8" t="s">
        <v>36</v>
      </c>
      <c r="G8" s="4">
        <f>E8*12</f>
        <v>7.68</v>
      </c>
    </row>
    <row r="9">
      <c r="A9" t="s">
        <v>40</v>
      </c>
      <c r="B9" t="s">
        <v>41</v>
      </c>
      <c r="C9" t="s">
        <v>42</v>
      </c>
      <c r="D9" s="9">
        <v>0.7</v>
      </c>
      <c r="E9" s="11">
        <f>D9*$B$2</f>
        <v>0.7</v>
      </c>
      <c r="F9" t="s">
        <v>26</v>
      </c>
      <c r="G9" s="4">
        <f>E9*18</f>
        <v>12.6</v>
      </c>
    </row>
    <row r="10">
      <c r="A10" t="s">
        <v>43</v>
      </c>
      <c r="B10" t="s">
        <v>44</v>
      </c>
      <c r="C10" t="s">
        <v>42</v>
      </c>
      <c r="D10" s="9">
        <v>1.6</v>
      </c>
      <c r="E10" s="11">
        <f>D10*$B$2</f>
        <v>1.6</v>
      </c>
      <c r="F10" t="s">
        <v>26</v>
      </c>
      <c r="G10" s="4">
        <f>E10*12.5</f>
        <v>20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3.58</v>
      </c>
      <c r="E2" t="s">
        <v>26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0.64</v>
      </c>
      <c r="E3" t="s">
        <v>26</v>
      </c>
      <c r="F3" t="s">
        <v>35</v>
      </c>
    </row>
    <row r="4">
      <c r="A4">
        <v>1</v>
      </c>
      <c r="B4" t="s">
        <v>54</v>
      </c>
      <c r="C4" t="s">
        <v>53</v>
      </c>
      <c r="D4" s="11">
        <v>1.6</v>
      </c>
      <c r="E4" t="s">
        <v>26</v>
      </c>
      <c r="F4" t="s">
        <v>42</v>
      </c>
    </row>
    <row r="5">
      <c r="A5">
        <v>1</v>
      </c>
      <c r="B5" t="s">
        <v>55</v>
      </c>
      <c r="C5" t="s">
        <v>53</v>
      </c>
      <c r="D5" s="11">
        <v>0.7</v>
      </c>
      <c r="E5" t="s">
        <v>26</v>
      </c>
      <c r="F5" t="s">
        <v>42</v>
      </c>
    </row>
    <row r="6">
      <c r="A6">
        <v>1</v>
      </c>
      <c r="B6" t="s">
        <v>56</v>
      </c>
      <c r="C6" t="s">
        <v>53</v>
      </c>
      <c r="D6" s="11">
        <v>0.64</v>
      </c>
      <c r="E6" t="s">
        <v>36</v>
      </c>
      <c r="F6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65</v>
      </c>
      <c r="B1"/>
      <c r="C1"/>
      <c r="D1"/>
    </row>
    <row r="2">
      <c r="A2" t="str" s="15">
        <f>"C85.FOUR.CURACAO · PAT.CONFI.PRALINES · référence : "&amp;Besoins!B3&amp;" "&amp;Besoins!C3&amp;" · multiplicateur réglable sur la feuille ""Besoins"""</f>
        <v>C85.FOUR.CURACAO · PAT.CONFI.PRALINES · référence : 3,58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66</v>
      </c>
      <c r="B4"/>
      <c r="C4"/>
      <c r="D4"/>
    </row>
    <row r="5">
      <c r="A5" t="s" s="17">
        <v>67</v>
      </c>
      <c r="B5" t="str" s="14">
        <f>"[CRÉMER] "&amp;Procedure!D2</f>
        <v>[CRÉMER] 640gr de crème fraîche, 1,6kg de couverture lait, 700gr de couverture fondant, 640gr de rhum blanc + raisins au rhum</v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2026-08-01T00:50:53Z</dcterms:created>
  <dc:title>Fourrage Curaçao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2026-08-01T00:50:53Z</dcterms:modified>
  <cp:revision>1</cp:revision>
</cp:coreProperties>
</file>