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<sst xmlns="http://schemas.openxmlformats.org/spreadsheetml/2006/main" count="100" uniqueCount="100">
  <si>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</si>
  <si>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</si>
  <si>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Sorbet Quatre Fleurs</t>
  </si>
  <si>
    <t>Code</t>
  </si>
  <si>
    <t>C85.SORB.4FLEUR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</si>
  <si>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</si>
  <si>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</si>
  <si>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</si>
  <si>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</si>
  <si>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</si>
  <si>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</si>
  <si>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</si>
  <si>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</si>
  <si>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</si>
  <si>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</si>
  <si>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</si>
  <si>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46,25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</si>
  <si>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</si>
  <si>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</si>
  <si>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</si>
  <si>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</si>
  <si>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</si>
  <si>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</si>
  <si>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</si>
  <si>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</si>
  <si>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</si>
  <si>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</si>
  <si>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</si>
  <si>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</si>
  <si>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</si>
  <si>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</si>
  <si>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</si>
  <si>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</si>
  <si>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</si>
  <si>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</si>
  <si>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</si>
  <si>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</si>
  <si>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00000054</t>
  </si>
  <si>
    <t>CITRON PULCO (JUS)</t>
  </si>
  <si>
    <t>FRUIT FRAIS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</si>
  <si>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</si>
  <si>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</si>
  <si>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</si>
  <si>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</si>
  <si>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</si>
  <si>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</si>
  <si>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SUC-BLANC</t>
  </si>
  <si>
    <t>Sucre blanc cristal sac 25 kg</t>
  </si>
  <si>
    <t>Sucres et édulcorants</t>
  </si>
  <si>
    <t>00000015</t>
  </si>
  <si>
    <t>RAFTISUC</t>
  </si>
  <si>
    <t>Sucres Mat. prem.</t>
  </si>
  <si>
    <t>00000118</t>
  </si>
  <si>
    <t>PURE DE BANANES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</si>
  <si>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</si>
  <si>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</si>
  <si>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</si>
  <si>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</si>
  <si>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</si>
  <si>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</si>
  <si>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</si>
  <si>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46,25 lt)</t>
  </si>
  <si>
    <t>recette</t>
  </si>
  <si>
    <t>Glaces, sorbets et granités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</si>
  <si>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</si>
  <si>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</si>
  <si>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</si>
  <si>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</si>
  <si>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</si>
  <si>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matiere</t>
  </si>
  <si>
    <t xml:space="preserve">    ↳ CITRON PULCO (JUS)</t>
  </si>
  <si>
    <t xml:space="preserve">    ↳ PURE DE BANANES (BOIRON)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</si>
  <si>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</si>
  <si>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</si>
  <si>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</si>
  <si>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</si>
  <si>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</si>
  <si>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Sucre blanc cristal sac 25 kg</t>
  </si>
  <si>
    <t xml:space="preserve">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</si>
  <si>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</si>
  <si>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</si>
  <si>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</si>
  <si>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</si>
  <si>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</si>
  <si>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</si>
  <si>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</si>
  <si>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15L de jus d'orange, 7,5L de jus de citron, 10kg de banane, 9 ananas</t>
  </si>
  <si>
    <t>3,75L de coulis de framboise, sirop (350gr sucre + 350gr eau + glucose) par litre de mix</t>
  </si>
  <si>
    <t>ORANGE (JUS FRAIS)</t>
  </si>
  <si>
    <t>ORANGE (P)</t>
  </si>
  <si>
    <t>COULIS DE FRAMBOISES</t>
  </si>
  <si>
    <t>RAFTISUC  (L)</t>
  </si>
  <si>
    <t>Fiche technique — Sorbet Quatre Fleurs</t>
  </si>
  <si>
    <t>Sorbet Quatre Fleurs  C85.SORB.4FLEUR</t>
  </si>
  <si>
    <t>1.</t>
  </si>
  <si>
    <t>2.</t>
  </si>
  <si>
    <t>↳ ORANGE (JUS FRAIS)  00000174</t>
  </si>
  <si>
    <t>↳ ORANGE (P)  00000173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</si>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</sst>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192.53692321364</v>
      </c>
    </row>
    <row r="12">
      <c r="A12" t="s" s="3">
        <v>18</v>
      </c>
      <c r="B12" s="4">
        <v>4.1629605019166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192.53692321364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46.25</v>
      </c>
      <c r="C3" t="s" s="10">
        <v>26</v>
      </c>
      <c r="D3"/>
      <c r="E3"/>
      <c r="F3"/>
    </row>
    <row r="4">
      <c r="A4" t="s">
        <v>27</v>
      </c>
      <c r="B4" s="11">
        <f>$B$2*B3</f>
        <v>46.25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150</v>
      </c>
      <c r="E7" s="11">
        <f>D7*$B$2</f>
        <v>150</v>
      </c>
      <c r="F7" t="s">
        <v>36</v>
      </c>
      <c r="G7" s="4">
        <f>E7*0.6544641786</f>
        <v>98.169627</v>
      </c>
    </row>
    <row r="8">
      <c r="A8" t="s" s="12">
        <v>37</v>
      </c>
      <c r="B8" t="s">
        <v>38</v>
      </c>
      <c r="C8" t="s">
        <v>39</v>
      </c>
      <c r="D8" s="9">
        <v>7.5</v>
      </c>
      <c r="E8" s="11">
        <f>D8*$B$2</f>
        <v>7.5</v>
      </c>
      <c r="F8" t="s">
        <v>26</v>
      </c>
      <c r="G8" s="4">
        <f>E8*3.6741428571</f>
        <v>27.556071</v>
      </c>
    </row>
    <row r="9">
      <c r="A9" t="s" s="12">
        <v>40</v>
      </c>
      <c r="B9" t="s">
        <v>41</v>
      </c>
      <c r="C9" t="s">
        <v>42</v>
      </c>
      <c r="D9" s="9">
        <v>0.7</v>
      </c>
      <c r="E9" s="11">
        <f>D9*$B$2</f>
        <v>0.7</v>
      </c>
      <c r="F9" t="s">
        <v>26</v>
      </c>
      <c r="G9" s="4">
        <f>E9*0.003</f>
        <v>0.0021</v>
      </c>
    </row>
    <row r="10">
      <c r="A10" t="s">
        <v>43</v>
      </c>
      <c r="B10" t="s">
        <v>44</v>
      </c>
      <c r="C10" t="s">
        <v>45</v>
      </c>
      <c r="D10" s="9">
        <v>0.16</v>
      </c>
      <c r="E10" s="11">
        <f>D10*$B$2</f>
        <v>0.16</v>
      </c>
      <c r="F10" t="s">
        <v>36</v>
      </c>
      <c r="G10" s="4">
        <f>E10*1.8</f>
        <v>0.288</v>
      </c>
    </row>
    <row r="11">
      <c r="A11" t="s">
        <v>46</v>
      </c>
      <c r="B11" t="s">
        <v>47</v>
      </c>
      <c r="C11" t="s">
        <v>48</v>
      </c>
      <c r="D11" s="9">
        <v>0.7</v>
      </c>
      <c r="E11" s="11">
        <f>D11*$B$2</f>
        <v>0.7</v>
      </c>
      <c r="F11" t="s">
        <v>36</v>
      </c>
      <c r="G11" s="4">
        <f>E11*0.82</f>
        <v>0.574</v>
      </c>
    </row>
    <row r="12">
      <c r="A12" t="s" s="12">
        <v>49</v>
      </c>
      <c r="B12" t="s">
        <v>50</v>
      </c>
      <c r="C12" t="s">
        <v>51</v>
      </c>
      <c r="D12" s="9">
        <v>1.25</v>
      </c>
      <c r="E12" s="11">
        <f>D12*$B$2</f>
        <v>1.25</v>
      </c>
      <c r="F12" t="s">
        <v>36</v>
      </c>
      <c r="G12" s="4">
        <f>E12*1.1961</f>
        <v>1.495125</v>
      </c>
    </row>
    <row r="13">
      <c r="A13" t="s" s="12">
        <v>52</v>
      </c>
      <c r="B13" t="s">
        <v>53</v>
      </c>
      <c r="C13" t="s">
        <v>54</v>
      </c>
      <c r="D13" s="9">
        <v>10</v>
      </c>
      <c r="E13" s="11">
        <f>D13*$B$2</f>
        <v>10</v>
      </c>
      <c r="F13" t="s">
        <v>26</v>
      </c>
      <c r="G13" s="4">
        <f>E13*4.8339</f>
        <v>48.339</v>
      </c>
    </row>
    <row r="14">
      <c r="A14" t="s" s="12">
        <v>55</v>
      </c>
      <c r="B14" t="s">
        <v>56</v>
      </c>
      <c r="C14" t="s">
        <v>54</v>
      </c>
      <c r="D14" s="9">
        <v>2.5</v>
      </c>
      <c r="E14" s="11">
        <f>D14*$B$2</f>
        <v>2.5</v>
      </c>
      <c r="F14" t="s">
        <v>26</v>
      </c>
      <c r="G14" s="4">
        <f>E14*6.4452</f>
        <v>16.113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46.25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1">
        <v>15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1">
        <v>150</v>
      </c>
      <c r="E4" t="s">
        <v>67</v>
      </c>
      <c r="F4" t="s">
        <v>65</v>
      </c>
    </row>
    <row r="5">
      <c r="A5">
        <v>3</v>
      </c>
      <c r="B5" t="s">
        <v>68</v>
      </c>
      <c r="C5" t="s">
        <v>69</v>
      </c>
      <c r="D5" s="11">
        <v>150</v>
      </c>
      <c r="E5" t="s">
        <v>36</v>
      </c>
      <c r="F5" t="s">
        <v>35</v>
      </c>
    </row>
    <row r="6">
      <c r="A6">
        <v>1</v>
      </c>
      <c r="B6" t="s">
        <v>70</v>
      </c>
      <c r="C6" t="s">
        <v>69</v>
      </c>
      <c r="D6" s="11">
        <v>7.5</v>
      </c>
      <c r="E6" t="s">
        <v>26</v>
      </c>
      <c r="F6" t="s">
        <v>39</v>
      </c>
    </row>
    <row r="7">
      <c r="A7">
        <v>1</v>
      </c>
      <c r="B7" t="s">
        <v>71</v>
      </c>
      <c r="C7" t="s">
        <v>69</v>
      </c>
      <c r="D7" s="11">
        <v>10</v>
      </c>
      <c r="E7" t="s">
        <v>36</v>
      </c>
      <c r="F7" t="s">
        <v>54</v>
      </c>
    </row>
    <row r="8">
      <c r="A8">
        <v>1</v>
      </c>
      <c r="B8" t="s">
        <v>72</v>
      </c>
      <c r="C8" t="s">
        <v>62</v>
      </c>
      <c r="D8" s="11">
        <v>3.75</v>
      </c>
      <c r="E8" t="s">
        <v>36</v>
      </c>
      <c r="F8" t="s">
        <v>73</v>
      </c>
    </row>
    <row r="9">
      <c r="A9">
        <v>2</v>
      </c>
      <c r="B9" t="s">
        <v>74</v>
      </c>
      <c r="C9" t="s">
        <v>69</v>
      </c>
      <c r="D9" s="11">
        <v>2.5</v>
      </c>
      <c r="E9" t="s">
        <v>26</v>
      </c>
      <c r="F9" t="s">
        <v>54</v>
      </c>
    </row>
    <row r="10">
      <c r="A10">
        <v>2</v>
      </c>
      <c r="B10" t="s">
        <v>75</v>
      </c>
      <c r="C10" t="s">
        <v>62</v>
      </c>
      <c r="D10" s="11">
        <v>1.25</v>
      </c>
      <c r="E10" t="s">
        <v>26</v>
      </c>
      <c r="F10" t="s">
        <v>65</v>
      </c>
    </row>
    <row r="11">
      <c r="A11">
        <v>3</v>
      </c>
      <c r="B11" t="s">
        <v>76</v>
      </c>
      <c r="C11" t="s">
        <v>69</v>
      </c>
      <c r="D11" s="11">
        <v>1.25</v>
      </c>
      <c r="E11" t="s">
        <v>36</v>
      </c>
      <c r="F11" t="s">
        <v>51</v>
      </c>
    </row>
    <row r="12">
      <c r="A12">
        <v>1</v>
      </c>
      <c r="B12" t="s">
        <v>77</v>
      </c>
      <c r="C12" t="s">
        <v>69</v>
      </c>
      <c r="D12" s="11">
        <v>0.7</v>
      </c>
      <c r="E12" t="s">
        <v>36</v>
      </c>
      <c r="F12" t="s">
        <v>48</v>
      </c>
    </row>
    <row r="13">
      <c r="A13">
        <v>1</v>
      </c>
      <c r="B13" t="s">
        <v>78</v>
      </c>
      <c r="C13" t="s">
        <v>69</v>
      </c>
      <c r="D13" s="11">
        <v>0.7</v>
      </c>
      <c r="E13" t="s">
        <v>26</v>
      </c>
      <c r="F13" t="s">
        <v>42</v>
      </c>
    </row>
    <row r="14">
      <c r="A14">
        <v>1</v>
      </c>
      <c r="B14" t="s">
        <v>79</v>
      </c>
      <c r="C14" t="s">
        <v>69</v>
      </c>
      <c r="D14" s="11">
        <v>0.16</v>
      </c>
      <c r="E14" t="s">
        <v>36</v>
      </c>
      <c r="F1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/>
      <c r="D2" t="s" s="14">
        <v>86</v>
      </c>
      <c r="E2" t="s" s="14"/>
      <c r="F2"/>
    </row>
    <row r="3">
      <c r="A3" t="s">
        <v>2</v>
      </c>
      <c r="B3">
        <v>2</v>
      </c>
      <c r="C3"/>
      <c r="D3" t="s" s="14">
        <v>87</v>
      </c>
      <c r="E3" t="s" s="14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"C85.SORB.4FLEUR · PAT.GLACES · référence : "&amp;Besoins!B3&amp;" "&amp;Besoins!C3&amp;" · multiplicateur réglable sur la feuille ""Besoins"""</f>
        <v>C85.SORB.4FLEUR · PAT.GLACES · référence : 46,25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Procedure!D2</f>
        <v>15L de jus d'orange, 7,5L de jus de citron, 10kg de banane, 9 ananas</v>
      </c>
      <c r="C5"/>
      <c r="D5"/>
    </row>
    <row r="6">
      <c r="A6" t="s" s="17">
        <v>95</v>
      </c>
      <c r="B6" t="str" s="14">
        <f>Procedure!D3</f>
        <v>3,75L de coulis de framboise, sirop (350gr sucre + 350gr eau + glucose) par litre de mix</v>
      </c>
      <c r="C6"/>
      <c r="D6"/>
    </row>
    <row r="7">
      <c r="A7"/>
      <c r="B7"/>
      <c r="C7"/>
      <c r="D7"/>
    </row>
    <row r="8">
      <c r="A8" t="s" s="16">
        <v>96</v>
      </c>
      <c r="B8"/>
      <c r="C8"/>
      <c r="D8"/>
    </row>
    <row r="9">
      <c r="A9"/>
      <c r="B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6">
        <v>97</v>
      </c>
      <c r="B11"/>
      <c r="C11"/>
      <c r="D11"/>
    </row>
    <row r="12">
      <c r="A12"/>
      <c r="B12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</row>
    <row r="13">
      <c r="A13"/>
      <c r="B13"/>
      <c r="C13"/>
      <c r="D13"/>
    </row>
    <row r="14">
      <c r="A14" t="s" s="16">
        <v>98</v>
      </c>
      <c r="B14"/>
      <c r="C14"/>
      <c r="D14"/>
    </row>
    <row r="15">
      <c r="A15"/>
      <c r="B15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5"/>
      <c r="D15"/>
    </row>
    <row r="16">
      <c r="A16"/>
      <c r="B16"/>
      <c r="C16"/>
      <c r="D16"/>
    </row>
    <row r="17">
      <c r="A17" t="s" s="16">
        <v>99</v>
      </c>
      <c r="B17"/>
      <c r="C17"/>
      <c r="D17"/>
    </row>
    <row r="18">
      <c r="A18"/>
      <c r="B1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8"/>
      <c r="D18"/>
    </row>
    <row r="19">
      <c r="A19"/>
      <c r="B19"/>
      <c r="C19"/>
      <c r="D19"/>
    </row>
    <row r="20">
      <c r="A20" t="s" s="19">
        <v>23</v>
      </c>
      <c r="B20"/>
      <c r="C20"/>
      <c r="D20"/>
    </row>
  </sheetData>
  <sheetProtection sheet="1"/>
  <mergeCells count="14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A14:D14"/>
    <mergeCell ref="B15:D15"/>
    <mergeCell ref="A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2026-09-15T14:52:36Z</dcterms:created>
  <dc:title>Sorbet Quatre Fleurs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2026-09-15T14:52:36Z</dcterms:modified>
  <cp:revision>1</cp:revision>
</cp:coreProperties>
</file>