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<sst xmlns="http://schemas.openxmlformats.org/spreadsheetml/2006/main" count="85" uniqueCount="85">
  <si>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</si>
  <si>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</si>
  <si>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Sorbet Fraise des Bois</t>
  </si>
  <si>
    <t>Code</t>
  </si>
  <si>
    <t>C85.SORB.FRAIBO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</si>
  <si>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</si>
  <si>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</si>
  <si>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</si>
  <si>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</si>
  <si>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</si>
  <si>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</si>
  <si>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</si>
  <si>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</si>
  <si>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</si>
  <si>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</si>
  <si>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</si>
  <si>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</si>
  <si>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</si>
  <si>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</si>
  <si>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</si>
  <si>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</si>
  <si>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</si>
  <si>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</si>
  <si>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</si>
  <si>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</si>
  <si>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</si>
  <si>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</si>
  <si>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</si>
  <si>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</si>
  <si>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</si>
  <si>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</si>
  <si>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</si>
  <si>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</si>
  <si>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</si>
  <si>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</si>
  <si>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</si>
  <si>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00000503</t>
  </si>
  <si>
    <t>FRAISE DES BOIS (RAVIER)</t>
  </si>
  <si>
    <t>pc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</si>
  <si>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</si>
  <si>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</si>
  <si>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</si>
  <si>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</si>
  <si>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</si>
  <si>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</si>
  <si>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</si>
  <si>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</si>
  <si>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</si>
  <si>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</si>
  <si>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</si>
  <si>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</si>
  <si>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</si>
  <si>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</si>
  <si>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</si>
  <si>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</si>
  <si>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</si>
  <si>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</si>
  <si>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</si>
  <si>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FRAISE DES BOIS (RAVIER)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</si>
  <si>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</si>
  <si>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</si>
  <si>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</si>
  <si>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</si>
  <si>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</si>
  <si>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</si>
  <si>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</si>
  <si>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</si>
  <si>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</si>
  <si>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</si>
  <si>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</si>
  <si>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FRASER</t>
  </si>
  <si>
    <t>1L de jus de fraise des bois,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</si>
  <si>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</si>
  <si>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</si>
  <si>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</si>
  <si>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</si>
  <si>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</si>
  <si>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</si>
  <si>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</si>
  <si>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Fraise des Bois</t>
  </si>
  <si>
    <t>Sorbet Fraise des Bois  C85.SORB.FRAIBO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</si>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</sst>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3.7051357142857</v>
      </c>
    </row>
    <row r="12">
      <c r="A12" t="s" s="3">
        <v>18</v>
      </c>
      <c r="B12" s="4">
        <v>2.3904101382488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3.7051357142857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1.55</v>
      </c>
      <c r="C3" t="s" s="10">
        <v>26</v>
      </c>
      <c r="D3"/>
      <c r="E3"/>
      <c r="F3"/>
    </row>
    <row r="4">
      <c r="A4" t="s">
        <v>27</v>
      </c>
      <c r="B4" s="11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26</v>
      </c>
      <c r="G7" s="4">
        <f>E7*3.6741428571</f>
        <v>0.918536</v>
      </c>
    </row>
    <row r="8">
      <c r="A8" t="s" s="12">
        <v>36</v>
      </c>
      <c r="B8" t="s">
        <v>37</v>
      </c>
      <c r="C8" t="s">
        <v>35</v>
      </c>
      <c r="D8" s="9">
        <v>1</v>
      </c>
      <c r="E8" s="11">
        <f>D8*$B$2</f>
        <v>1</v>
      </c>
      <c r="F8" t="s">
        <v>38</v>
      </c>
      <c r="G8" s="4">
        <f>E8*2.355</f>
        <v>2.355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26</v>
      </c>
      <c r="G9" s="4">
        <f>E9*0.003</f>
        <v>0.0006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45</v>
      </c>
      <c r="G10" s="4">
        <f>E10*1.8</f>
        <v>0.144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45</v>
      </c>
      <c r="G11" s="4">
        <f>E11*0.82</f>
        <v>0.287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1.55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26</v>
      </c>
      <c r="F3" t="s">
        <v>57</v>
      </c>
    </row>
    <row r="4">
      <c r="A4">
        <v>1</v>
      </c>
      <c r="B4" t="s">
        <v>58</v>
      </c>
      <c r="C4" t="s">
        <v>59</v>
      </c>
      <c r="D4" s="11">
        <v>1</v>
      </c>
      <c r="E4" t="s">
        <v>45</v>
      </c>
      <c r="F4" t="s">
        <v>35</v>
      </c>
    </row>
    <row r="5">
      <c r="A5">
        <v>1</v>
      </c>
      <c r="B5" t="s">
        <v>60</v>
      </c>
      <c r="C5" t="s">
        <v>59</v>
      </c>
      <c r="D5" s="11">
        <v>0.35</v>
      </c>
      <c r="E5" t="s">
        <v>45</v>
      </c>
      <c r="F5" t="s">
        <v>48</v>
      </c>
    </row>
    <row r="6">
      <c r="A6">
        <v>1</v>
      </c>
      <c r="B6" t="s">
        <v>61</v>
      </c>
      <c r="C6" t="s">
        <v>59</v>
      </c>
      <c r="D6" s="11">
        <v>0.2</v>
      </c>
      <c r="E6" t="s">
        <v>26</v>
      </c>
      <c r="F6" t="s">
        <v>41</v>
      </c>
    </row>
    <row r="7">
      <c r="A7">
        <v>1</v>
      </c>
      <c r="B7" t="s">
        <v>62</v>
      </c>
      <c r="C7" t="s">
        <v>59</v>
      </c>
      <c r="D7" s="11">
        <v>0.25</v>
      </c>
      <c r="E7" t="s">
        <v>26</v>
      </c>
      <c r="F7" t="s">
        <v>35</v>
      </c>
    </row>
    <row r="8">
      <c r="A8">
        <v>1</v>
      </c>
      <c r="B8" t="s">
        <v>63</v>
      </c>
      <c r="C8" t="s">
        <v>59</v>
      </c>
      <c r="D8" s="11">
        <v>0.08</v>
      </c>
      <c r="E8" t="s">
        <v>45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 t="s">
        <v>77</v>
      </c>
      <c r="D5" t="s" s="14">
        <v>78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5">
        <f>"C85.SORB.FRAIBO · PAT.GLACES · référence : "&amp;Besoins!B3&amp;" "&amp;Besoins!C3&amp;" · multiplicateur réglable sur la feuille ""Besoins"""</f>
        <v>C85.SORB.FRAIBO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"[FRASER] "&amp;Procedure!D2</f>
        <v>[FRASER] 1L de jus de fraise des bois, 350gr de sucre, 200gr d'eau, 1 citron, glucose</v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 t="s" s="17">
        <v>81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7">
        <v>83</v>
      </c>
      <c r="B9" t="str" s="14">
        <f>"[INCORPORER] "&amp;Procedure!D4</f>
        <v>[INCORPORER] Ajouter le jus de citron pour l'équilibre acide</v>
      </c>
      <c r="C9"/>
      <c r="D9"/>
    </row>
    <row r="10">
      <c r="A10" t="s" s="17">
        <v>84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