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<sst xmlns="http://schemas.openxmlformats.org/spreadsheetml/2006/main" count="85" uniqueCount="85">
  <si>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</si>
  <si>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</si>
  <si>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Sorbet Abricot</t>
  </si>
  <si>
    <t>Code</t>
  </si>
  <si>
    <t>C85.SORB.ABRICOT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</si>
  <si>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</si>
  <si>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</si>
  <si>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</si>
  <si>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</si>
  <si>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</si>
  <si>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</si>
  <si>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</si>
  <si>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</si>
  <si>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</si>
  <si>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</si>
  <si>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</si>
  <si>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1,45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</si>
  <si>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</si>
  <si>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</si>
  <si>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</si>
  <si>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</si>
  <si>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</si>
  <si>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</si>
  <si>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</si>
  <si>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</si>
  <si>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</si>
  <si>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</si>
  <si>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</si>
  <si>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</si>
  <si>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</si>
  <si>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</si>
  <si>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</si>
  <si>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</si>
  <si>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</si>
  <si>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</si>
  <si>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</si>
  <si>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00000061</t>
  </si>
  <si>
    <t>EAU</t>
  </si>
  <si>
    <t>Matières diverses (à trier)</t>
  </si>
  <si>
    <t>PUREE-ABRICOT-PH</t>
  </si>
  <si>
    <t>Purée d'abricot (à sourcer)</t>
  </si>
  <si>
    <t>Fruits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</si>
  <si>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</si>
  <si>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</si>
  <si>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</si>
  <si>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</si>
  <si>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</si>
  <si>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</si>
  <si>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</si>
  <si>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</si>
  <si>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</si>
  <si>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</si>
  <si>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</si>
  <si>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1,45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</si>
  <si>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</si>
  <si>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</si>
  <si>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</si>
  <si>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</si>
  <si>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Purée d'abricot (à sourcer)</t>
  </si>
  <si>
    <t>matiere</t>
  </si>
  <si>
    <t xml:space="preserve">    ↳ Sucre blanc cristal sac 25 kg</t>
  </si>
  <si>
    <t xml:space="preserve">    ↳ EAU</t>
  </si>
  <si>
    <t xml:space="preserve">    ↳ Glucose DE40 sirop standard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</si>
  <si>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</si>
  <si>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</si>
  <si>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</si>
  <si>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</si>
  <si>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</si>
  <si>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</si>
  <si>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</si>
  <si>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ABRICOTER</t>
  </si>
  <si>
    <t>1L de pulpe d'abricot, 300gr de sucre, 150gr d'eau, glucose, 1/2 citron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</si>
  <si>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</si>
  <si>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</si>
  <si>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</si>
  <si>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</si>
  <si>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</si>
  <si>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</si>
  <si>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</si>
  <si>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Abricot</t>
  </si>
  <si>
    <t>Sorbet Abricot  C85.SORB.ABRICOT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</si>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</sst>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0.84971785714286</v>
      </c>
    </row>
    <row r="12">
      <c r="A12" t="s" s="3">
        <v>18</v>
      </c>
      <c r="B12" s="4">
        <v>0.58601231527094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0.84971785714286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1.45</v>
      </c>
      <c r="C3" t="s" s="10">
        <v>26</v>
      </c>
      <c r="D3"/>
      <c r="E3"/>
      <c r="F3"/>
    </row>
    <row r="4">
      <c r="A4" t="s">
        <v>27</v>
      </c>
      <c r="B4" s="11">
        <f>$B$2*B3</f>
        <v>1.45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0.125</v>
      </c>
      <c r="E7" s="11">
        <f>D7*$B$2</f>
        <v>0.125</v>
      </c>
      <c r="F7" t="s">
        <v>26</v>
      </c>
      <c r="G7" s="4">
        <f>E7*3.6741428571</f>
        <v>0.459268</v>
      </c>
    </row>
    <row r="8">
      <c r="A8" t="s" s="12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26</v>
      </c>
      <c r="G8" s="4">
        <f>E8*0.003</f>
        <v>0.00045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26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45</v>
      </c>
      <c r="G10" s="4">
        <f>E10*1.8</f>
        <v>0.144</v>
      </c>
    </row>
    <row r="11">
      <c r="A11" t="s">
        <v>46</v>
      </c>
      <c r="B11" t="s">
        <v>47</v>
      </c>
      <c r="C11" t="s">
        <v>48</v>
      </c>
      <c r="D11" s="9">
        <v>0.3</v>
      </c>
      <c r="E11" s="11">
        <f>D11*$B$2</f>
        <v>0.3</v>
      </c>
      <c r="F11" t="s">
        <v>45</v>
      </c>
      <c r="G11" s="4">
        <f>E11*0.82</f>
        <v>0.246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1.45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26</v>
      </c>
      <c r="F3" t="s">
        <v>57</v>
      </c>
    </row>
    <row r="4">
      <c r="A4">
        <v>1</v>
      </c>
      <c r="B4" t="s">
        <v>58</v>
      </c>
      <c r="C4" t="s">
        <v>59</v>
      </c>
      <c r="D4" s="11">
        <v>1</v>
      </c>
      <c r="E4" t="s">
        <v>26</v>
      </c>
      <c r="F4" t="s">
        <v>41</v>
      </c>
    </row>
    <row r="5">
      <c r="A5">
        <v>1</v>
      </c>
      <c r="B5" t="s">
        <v>60</v>
      </c>
      <c r="C5" t="s">
        <v>59</v>
      </c>
      <c r="D5" s="11">
        <v>0.3</v>
      </c>
      <c r="E5" t="s">
        <v>45</v>
      </c>
      <c r="F5" t="s">
        <v>48</v>
      </c>
    </row>
    <row r="6">
      <c r="A6">
        <v>1</v>
      </c>
      <c r="B6" t="s">
        <v>61</v>
      </c>
      <c r="C6" t="s">
        <v>59</v>
      </c>
      <c r="D6" s="11">
        <v>0.15</v>
      </c>
      <c r="E6" t="s">
        <v>26</v>
      </c>
      <c r="F6" t="s">
        <v>38</v>
      </c>
    </row>
    <row r="7">
      <c r="A7">
        <v>1</v>
      </c>
      <c r="B7" t="s">
        <v>62</v>
      </c>
      <c r="C7" t="s">
        <v>59</v>
      </c>
      <c r="D7" s="11">
        <v>0.08</v>
      </c>
      <c r="E7" t="s">
        <v>45</v>
      </c>
      <c r="F7" t="s">
        <v>44</v>
      </c>
    </row>
    <row r="8">
      <c r="A8">
        <v>1</v>
      </c>
      <c r="B8" t="s">
        <v>63</v>
      </c>
      <c r="C8" t="s">
        <v>59</v>
      </c>
      <c r="D8" s="11">
        <v>0.125</v>
      </c>
      <c r="E8" t="s">
        <v>26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72</v>
      </c>
      <c r="B3">
        <v>1</v>
      </c>
      <c r="C3" t="s">
        <v>73</v>
      </c>
      <c r="D3" t="s" s="14">
        <v>74</v>
      </c>
      <c r="E3" t="s" s="14"/>
      <c r="F3"/>
    </row>
    <row r="4">
      <c r="A4" t="s">
        <v>72</v>
      </c>
      <c r="B4">
        <v>2</v>
      </c>
      <c r="C4" t="s">
        <v>75</v>
      </c>
      <c r="D4" t="s" s="14">
        <v>76</v>
      </c>
      <c r="E4" t="s" s="14"/>
      <c r="F4"/>
    </row>
    <row r="5">
      <c r="A5" t="s">
        <v>72</v>
      </c>
      <c r="B5">
        <v>3</v>
      </c>
      <c r="C5" t="s">
        <v>77</v>
      </c>
      <c r="D5" t="s" s="14">
        <v>78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79</v>
      </c>
      <c r="B1"/>
      <c r="C1"/>
      <c r="D1"/>
    </row>
    <row r="2">
      <c r="A2" t="str" s="15">
        <f>"C85.SORB.ABRICOT · PAT.GLACES · référence : "&amp;Besoins!B3&amp;" "&amp;Besoins!C3&amp;" · multiplicateur réglable sur la feuille ""Besoins"""</f>
        <v>C85.SORB.ABRICOT · PAT.GLACES · référence : 1,45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80</v>
      </c>
      <c r="B4"/>
      <c r="C4"/>
      <c r="D4"/>
    </row>
    <row r="5">
      <c r="A5" t="s" s="17">
        <v>81</v>
      </c>
      <c r="B5" t="str" s="14">
        <f>"[ABRICOTER] "&amp;Procedure!D2</f>
        <v>[ABRICOTER] 1L de pulpe d'abricot, 300gr de sucre, 150gr d'eau, glucose, 1/2 citron</v>
      </c>
      <c r="C5"/>
      <c r="D5"/>
    </row>
    <row r="6">
      <c r="A6"/>
      <c r="B6"/>
      <c r="C6"/>
      <c r="D6"/>
    </row>
    <row r="7">
      <c r="A7" t="s" s="16">
        <v>82</v>
      </c>
      <c r="B7"/>
      <c r="C7"/>
      <c r="D7"/>
    </row>
    <row r="8">
      <c r="A8" t="s" s="17">
        <v>81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83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84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2026-07-31T23:56:21Z</dcterms:created>
  <dc:title>Sorbet Abricot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2026-07-31T23:56:21Z</dcterms:modified>
  <cp:revision>1</cp:revision>
</cp:coreProperties>
</file>