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<sst xmlns="http://schemas.openxmlformats.org/spreadsheetml/2006/main" count="69" uniqueCount="69">
  <si>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</si>
  <si>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</si>
  <si>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FRANGIPANE</t>
  </si>
  <si>
    <t>Code</t>
  </si>
  <si>
    <t>00000909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</si>
  <si>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</si>
  <si>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</si>
  <si>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</si>
  <si>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</si>
  <si>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</si>
  <si>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</si>
  <si>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</si>
  <si>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</si>
  <si>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</si>
  <si>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</si>
  <si>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</si>
  <si>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</si>
  <si>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</si>
  <si>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</si>
  <si>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</si>
  <si>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</si>
  <si>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</si>
  <si>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</si>
  <si>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</si>
  <si>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</si>
  <si>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</si>
  <si>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</si>
  <si>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</si>
  <si>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</si>
  <si>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</si>
  <si>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</si>
  <si>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</si>
  <si>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</si>
  <si>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</si>
  <si>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</si>
  <si>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</si>
  <si>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</si>
  <si>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</si>
  <si>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</si>
  <si>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</si>
  <si>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</si>
  <si>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</si>
  <si>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</si>
  <si>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</si>
  <si>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</si>
  <si>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</si>
  <si>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</si>
  <si>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</si>
  <si>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</si>
  <si>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</si>
  <si>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</si>
  <si>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</si>
  <si>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</si>
  <si>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</si>
  <si>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BROYAGE D'AMANDES 50/50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</si>
  <si>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</si>
  <si>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</si>
  <si>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</si>
  <si>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</si>
  <si>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</si>
  <si>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</si>
  <si>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</si>
  <si>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</si>
  <si>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</si>
  <si>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</si>
  <si>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</si>
  <si>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</si>
  <si>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CRÈME FRANGIPANE</t>
  </si>
  <si>
    <t>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</si>
</sst>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0.90933392</v>
      </c>
    </row>
    <row r="12">
      <c r="A12" t="s" s="4">
        <v>18</v>
      </c>
      <c r="B12" s="5">
        <v>3.431448754717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0.90933392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26</v>
      </c>
      <c r="G7" s="5">
        <f>E7*3.3465666667</f>
        <v>0.401588</v>
      </c>
    </row>
    <row r="8">
      <c r="A8" t="s" s="3">
        <v>36</v>
      </c>
      <c r="B8" t="s">
        <v>37</v>
      </c>
      <c r="C8" t="s">
        <v>35</v>
      </c>
      <c r="D8" s="10">
        <v>0.03</v>
      </c>
      <c r="E8" s="12">
        <f>D8*$B$2</f>
        <v>0.03</v>
      </c>
      <c r="F8" t="s">
        <v>26</v>
      </c>
      <c r="G8" s="5">
        <f>E8*0.022064</f>
        <v>0.000662</v>
      </c>
    </row>
    <row r="9">
      <c r="A9" t="s" s="3">
        <v>38</v>
      </c>
      <c r="B9" t="s">
        <v>39</v>
      </c>
      <c r="C9" t="s">
        <v>40</v>
      </c>
      <c r="D9" s="10">
        <v>0.06</v>
      </c>
      <c r="E9" s="12">
        <f>D9*$B$2</f>
        <v>0.06</v>
      </c>
      <c r="F9" t="s">
        <v>26</v>
      </c>
      <c r="G9" s="5">
        <f>E9*3.9514</f>
        <v>0.237084</v>
      </c>
    </row>
    <row r="10">
      <c r="A10" t="s" s="3">
        <v>41</v>
      </c>
      <c r="B10" t="s">
        <v>42</v>
      </c>
      <c r="C10" t="s">
        <v>43</v>
      </c>
      <c r="D10" s="10">
        <v>1</v>
      </c>
      <c r="E10" s="12">
        <f>D10*$B$2</f>
        <v>1</v>
      </c>
      <c r="F10" t="s">
        <v>44</v>
      </c>
      <c r="G10" s="5">
        <f>E10*0.27</f>
        <v>0.27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0.265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0.06</v>
      </c>
      <c r="E3" t="s">
        <v>26</v>
      </c>
      <c r="F3" t="s">
        <v>40</v>
      </c>
    </row>
    <row r="4">
      <c r="A4">
        <v>1</v>
      </c>
      <c r="B4" t="s">
        <v>54</v>
      </c>
      <c r="C4" t="s">
        <v>53</v>
      </c>
      <c r="D4" s="12">
        <v>0.12</v>
      </c>
      <c r="E4" t="s">
        <v>26</v>
      </c>
      <c r="F4" t="s">
        <v>35</v>
      </c>
    </row>
    <row r="5">
      <c r="A5">
        <v>1</v>
      </c>
      <c r="B5" t="s">
        <v>55</v>
      </c>
      <c r="C5" t="s">
        <v>50</v>
      </c>
      <c r="D5" s="12">
        <v>1</v>
      </c>
      <c r="E5" t="s">
        <v>44</v>
      </c>
      <c r="F5" t="s">
        <v>56</v>
      </c>
    </row>
    <row r="6">
      <c r="A6">
        <v>2</v>
      </c>
      <c r="B6" t="s">
        <v>57</v>
      </c>
      <c r="C6" t="s">
        <v>50</v>
      </c>
      <c r="D6" s="12">
        <v>0.055</v>
      </c>
      <c r="E6" t="s">
        <v>58</v>
      </c>
      <c r="F6" t="s">
        <v>56</v>
      </c>
    </row>
    <row r="7">
      <c r="A7">
        <v>3</v>
      </c>
      <c r="B7" t="s">
        <v>59</v>
      </c>
      <c r="C7" t="s">
        <v>53</v>
      </c>
      <c r="D7" s="12">
        <v>1</v>
      </c>
      <c r="E7" t="s">
        <v>44</v>
      </c>
      <c r="F7" t="s">
        <v>43</v>
      </c>
    </row>
    <row r="8">
      <c r="A8">
        <v>1</v>
      </c>
      <c r="B8" t="s">
        <v>60</v>
      </c>
      <c r="C8" t="s">
        <v>53</v>
      </c>
      <c r="D8" s="12">
        <v>0.03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"00000909 · PAT.CREAMS.APPAREILS · référence : "&amp;Besoins!B3&amp;" "&amp;Besoins!C3&amp;" · multiplicateur réglable sur la feuille ""Besoins"""</f>
        <v>00000909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2026-08-01T05:20:35Z</dcterms:created>
  <dc:title>CRÈME FRANGIPANE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2026-08-01T05:20:35Z</dcterms:modified>
  <cp:revision>1</cp:revision>
</cp:coreProperties>
</file>