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<sst xmlns="http://schemas.openxmlformats.org/spreadsheetml/2006/main" count="92" uniqueCount="92">
  <si>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</si>
  <si>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</si>
  <si>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Crème de Riz au Lait I</t>
  </si>
  <si>
    <t>Code</t>
  </si>
  <si>
    <t>C85.CRIZ.I</t>
  </si>
  <si>
    <t>Classe</t>
  </si>
  <si>
    <t>Crèmes et appareils (PAT.CREAMS)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</si>
  <si>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</si>
  <si>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</si>
  <si>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</si>
  <si>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</si>
  <si>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</si>
  <si>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</si>
  <si>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</si>
  <si>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</si>
  <si>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</si>
  <si>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</si>
  <si>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</si>
  <si>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</si>
  <si>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</si>
  <si>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</si>
  <si>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</si>
  <si>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</si>
  <si>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</si>
  <si>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</si>
  <si>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</si>
  <si>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</si>
  <si>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</si>
  <si>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</si>
  <si>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</si>
  <si>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</si>
  <si>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</si>
  <si>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</si>
  <si>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</si>
  <si>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</si>
  <si>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</si>
  <si>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</si>
  <si>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</si>
  <si>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</si>
  <si>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</si>
  <si>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</si>
  <si>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lt</t>
  </si>
  <si>
    <t>RIZ-ROND</t>
  </si>
  <si>
    <t>Riz rond (risotto)</t>
  </si>
  <si>
    <t>Céréales et légumineuses sèches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</si>
  <si>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</si>
  <si>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</si>
  <si>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</si>
  <si>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</si>
  <si>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</si>
  <si>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</si>
  <si>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</si>
  <si>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</si>
  <si>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</si>
  <si>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</si>
  <si>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3,5 kg)</t>
  </si>
  <si>
    <t>recette</t>
  </si>
  <si>
    <t>Crèmes et appareils</t>
  </si>
  <si>
    <t xml:space="preserve">    ↳ LAIT</t>
  </si>
  <si>
    <t>matiere</t>
  </si>
  <si>
    <t xml:space="preserve">    ↳ Sel fin de cuisine</t>
  </si>
  <si>
    <t xml:space="preserve">    ↳ Gousses de vanille Bourbon</t>
  </si>
  <si>
    <t xml:space="preserve">    ↳ Riz rond (risotto)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</si>
  <si>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</si>
  <si>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</si>
  <si>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</si>
  <si>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</si>
  <si>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</si>
  <si>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</si>
  <si>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</si>
  <si>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</si>
  <si>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</si>
  <si>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</si>
  <si>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</si>
  <si>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</si>
  <si>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</si>
  <si>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</si>
  <si>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</si>
  <si>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</si>
  <si>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</si>
  <si>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</si>
  <si>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</si>
  <si>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</si>
  <si>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</si>
  <si>
    <t>Fiche technique — Crème de Riz au Lait I</t>
  </si>
  <si>
    <t>Crème de Riz au Lait I  C85.CRIZ.I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</si>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</sst>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325.92090526316</v>
      </c>
    </row>
    <row r="12">
      <c r="A12" t="s" s="3">
        <v>17</v>
      </c>
      <c r="B12" s="4">
        <v>93.120258646617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325.92090526316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</v>
      </c>
      <c r="C3" t="s" s="10">
        <v>25</v>
      </c>
      <c r="D3"/>
      <c r="E3"/>
      <c r="F3"/>
    </row>
    <row r="4">
      <c r="A4" t="s">
        <v>26</v>
      </c>
      <c r="B4" s="11">
        <f>$B$2*B3</f>
        <v>3.5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10.526316</v>
      </c>
      <c r="E7" s="11">
        <f>D7*$B$2</f>
        <v>10.526316</v>
      </c>
      <c r="F7" t="s">
        <v>35</v>
      </c>
      <c r="G7" s="4">
        <f>E7*0.2699999946</f>
        <v>2.842105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 s="12">
        <v>39</v>
      </c>
      <c r="B9" t="s">
        <v>40</v>
      </c>
      <c r="C9" t="s">
        <v>34</v>
      </c>
      <c r="D9" s="9">
        <v>2.5</v>
      </c>
      <c r="E9" s="11">
        <f>D9*$B$2</f>
        <v>2.5</v>
      </c>
      <c r="F9" t="s">
        <v>41</v>
      </c>
      <c r="G9" s="4">
        <f>E9*0.5999</f>
        <v>1.49975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E10*2.5</f>
        <v>1.25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 t="s">
        <v>48</v>
      </c>
      <c r="B12" t="s">
        <v>49</v>
      </c>
      <c r="C12" t="s">
        <v>50</v>
      </c>
      <c r="D12" s="9">
        <v>0.4</v>
      </c>
      <c r="E12" s="11">
        <f>D12*$B$2</f>
        <v>0.4</v>
      </c>
      <c r="F12" t="s">
        <v>25</v>
      </c>
      <c r="G12" s="4">
        <f>E12*0.82</f>
        <v>0.328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3.5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2.5</v>
      </c>
      <c r="E3" t="s">
        <v>41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0.003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1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0.5</v>
      </c>
      <c r="E6" t="s">
        <v>41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0.4</v>
      </c>
      <c r="E7" t="s">
        <v>25</v>
      </c>
      <c r="F7" t="s">
        <v>50</v>
      </c>
    </row>
    <row r="8">
      <c r="A8">
        <v>1</v>
      </c>
      <c r="B8" t="s">
        <v>64</v>
      </c>
      <c r="C8" t="s">
        <v>56</v>
      </c>
      <c r="D8" s="11">
        <v>0.4</v>
      </c>
      <c r="E8" t="s">
        <v>41</v>
      </c>
      <c r="F8" t="s">
        <v>65</v>
      </c>
    </row>
    <row r="9">
      <c r="A9">
        <v>2</v>
      </c>
      <c r="B9" t="s">
        <v>66</v>
      </c>
      <c r="C9" t="s">
        <v>59</v>
      </c>
      <c r="D9" s="11">
        <v>10.526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  <row r="7">
      <c r="A7" t="s">
        <v>2</v>
      </c>
      <c r="B7">
        <v>6</v>
      </c>
      <c r="C7" t="s">
        <v>75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"C85.CRIZ.I · PAT.CREAMS · référence : "&amp;Besoins!B3&amp;" "&amp;Besoins!C3&amp;" · multiplicateur réglable sur la feuille ""Besoins"""</f>
        <v>C85.CRIZ.I · PAT.CREAMS · référence : 3,5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"[BOUILLIR] "&amp;Procedure!D2</f>
        <v>[BOUILLIR] Bouillir 2,5L de lait, 3gr de sel, 1 gousse de vanille</v>
      </c>
      <c r="C5"/>
      <c r="D5"/>
    </row>
    <row r="6">
      <c r="A6" t="s" s="17">
        <v>87</v>
      </c>
      <c r="B6" t="str" s="14">
        <f>"[VERSER] "&amp;Procedure!D3</f>
        <v>[VERSER] Verser 1/2 zeste de citron, 1 zeste d'orange, ajouter 1/2L de riz court</v>
      </c>
      <c r="C6"/>
      <c r="D6"/>
    </row>
    <row r="7">
      <c r="A7" t="s" s="17">
        <v>88</v>
      </c>
      <c r="B7" t="str" s="14">
        <f>"[PORTER] "&amp;Procedure!D4</f>
        <v>[PORTER] Remuer à la spatule, porter à ébullition</v>
      </c>
      <c r="C7"/>
      <c r="D7"/>
    </row>
    <row r="8">
      <c r="A8" t="s" s="17">
        <v>89</v>
      </c>
      <c r="B8" t="str" s="14">
        <f>"[METTRE] "&amp;Procedure!D5</f>
        <v>[METTRE] Mettre en ramequins, cuire 30mn à four moyen couvert</v>
      </c>
      <c r="C8"/>
      <c r="D8"/>
    </row>
    <row r="9">
      <c r="A9" t="s" s="17">
        <v>90</v>
      </c>
      <c r="B9" t="str" s="14">
        <f>"[MÉLANGER] "&amp;Procedure!D6</f>
        <v>[MÉLANGER] Mélanger avec 400gr de jaunes et 400gr de sucre blanchis</v>
      </c>
      <c r="C9"/>
      <c r="D9"/>
    </row>
    <row r="10">
      <c r="A10" t="s" s="17">
        <v>91</v>
      </c>
      <c r="B10" t="str" s="14">
        <f>"[VERSER] "&amp;Procedure!D7</f>
        <v>[VERSER] Verser en ramequins caramélisés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2026-09-15T14:55:45Z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2026-09-15T14:55:45Z</dcterms:modified>
  <cp:revision>1</cp:revision>
</cp:coreProperties>
</file>