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<sst xmlns="http://schemas.openxmlformats.org/spreadsheetml/2006/main" count="78" uniqueCount="78">
  <si>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</si>
  <si>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</si>
  <si>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Allemand</t>
  </si>
  <si>
    <t>Code</t>
  </si>
  <si>
    <t>C85.BISC.ALLEM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</si>
  <si>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</si>
  <si>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</si>
  <si>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</si>
  <si>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</si>
  <si>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</si>
  <si>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</si>
  <si>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</si>
  <si>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</si>
  <si>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</si>
  <si>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</si>
  <si>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</si>
  <si>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1,025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</si>
  <si>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</si>
  <si>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</si>
  <si>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</si>
  <si>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</si>
  <si>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</si>
  <si>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</si>
  <si>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</si>
  <si>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</si>
  <si>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</si>
  <si>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</si>
  <si>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</si>
  <si>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</si>
  <si>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</si>
  <si>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</si>
  <si>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</si>
  <si>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</si>
  <si>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</si>
  <si>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</si>
  <si>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</si>
  <si>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</si>
  <si>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</si>
  <si>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</si>
  <si>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</si>
  <si>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</si>
  <si>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</si>
  <si>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</si>
  <si>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</si>
  <si>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</si>
  <si>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</si>
  <si>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</si>
  <si>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</si>
  <si>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</si>
  <si>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</si>
  <si>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1,025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</si>
  <si>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</si>
  <si>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</si>
  <si>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</si>
  <si>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</si>
  <si>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</si>
  <si>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</si>
  <si>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</si>
  <si>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</si>
  <si>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</si>
  <si>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</si>
  <si>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</si>
  <si>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</si>
  <si>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</si>
  <si>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</si>
  <si>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</si>
  <si>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</si>
  <si>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</si>
  <si>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</si>
  <si>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</si>
  <si>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</si>
  <si>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</si>
  <si>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</si>
  <si>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Fiche technique — Biscuit Allemand</t>
  </si>
  <si>
    <t>Biscuit Allemand  C85.BISC.ALLEM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</si>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</sst>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3.8841157894737</v>
      </c>
    </row>
    <row r="12">
      <c r="A12" t="s" s="3">
        <v>18</v>
      </c>
      <c r="B12" s="4">
        <v>3.7893812580231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3.8841157894737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12.828947</v>
      </c>
      <c r="E7" s="11">
        <f>D7*$B$2</f>
        <v>12.828947</v>
      </c>
      <c r="F7" t="s">
        <v>36</v>
      </c>
      <c r="G7" s="4">
        <f>E7*0.2700000078</f>
        <v>3.463816</v>
      </c>
    </row>
    <row r="8">
      <c r="A8" t="s">
        <v>37</v>
      </c>
      <c r="B8" t="s">
        <v>38</v>
      </c>
      <c r="C8" t="s">
        <v>39</v>
      </c>
      <c r="D8" s="9">
        <v>0.14</v>
      </c>
      <c r="E8" s="11">
        <f>D8*$B$2</f>
        <v>0.14</v>
      </c>
      <c r="F8" t="s">
        <v>26</v>
      </c>
      <c r="G8" s="4">
        <f>E8*0.72</f>
        <v>0.1008</v>
      </c>
    </row>
    <row r="9">
      <c r="A9" t="s">
        <v>40</v>
      </c>
      <c r="B9" t="s">
        <v>41</v>
      </c>
      <c r="C9" t="s">
        <v>42</v>
      </c>
      <c r="D9" s="9">
        <v>0.11</v>
      </c>
      <c r="E9" s="11">
        <f>D9*$B$2</f>
        <v>0.11</v>
      </c>
      <c r="F9" t="s">
        <v>26</v>
      </c>
      <c r="G9" s="4">
        <f>E9*1.6</f>
        <v>0.176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26</v>
      </c>
      <c r="G10" s="4">
        <f>E10*0.82</f>
        <v>0.1435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0.25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6.579</v>
      </c>
      <c r="E4" t="s">
        <v>36</v>
      </c>
      <c r="F4" t="s">
        <v>35</v>
      </c>
    </row>
    <row r="5">
      <c r="A5">
        <v>1</v>
      </c>
      <c r="B5" t="s">
        <v>58</v>
      </c>
      <c r="C5" t="s">
        <v>57</v>
      </c>
      <c r="D5" s="11">
        <v>0.14</v>
      </c>
      <c r="E5" t="s">
        <v>26</v>
      </c>
      <c r="F5" t="s">
        <v>39</v>
      </c>
    </row>
    <row r="6">
      <c r="A6">
        <v>1</v>
      </c>
      <c r="B6" t="s">
        <v>59</v>
      </c>
      <c r="C6" t="s">
        <v>51</v>
      </c>
      <c r="D6" s="11">
        <v>0.45</v>
      </c>
      <c r="E6" t="s">
        <v>54</v>
      </c>
      <c r="F6" t="s">
        <v>55</v>
      </c>
    </row>
    <row r="7">
      <c r="A7">
        <v>2</v>
      </c>
      <c r="B7" t="s">
        <v>56</v>
      </c>
      <c r="C7" t="s">
        <v>57</v>
      </c>
      <c r="D7" s="11">
        <v>6.25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1">
        <v>0.175</v>
      </c>
      <c r="E8" t="s">
        <v>26</v>
      </c>
      <c r="F8" t="s">
        <v>45</v>
      </c>
    </row>
    <row r="9">
      <c r="A9">
        <v>1</v>
      </c>
      <c r="B9" t="s">
        <v>61</v>
      </c>
      <c r="C9" t="s">
        <v>57</v>
      </c>
      <c r="D9" s="11">
        <v>0.11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/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"C85.BISC.ALLEM · PAT.BISCUITS · référence : "&amp;Besoins!B3&amp;" "&amp;Besoins!C3&amp;" · multiplicateur réglable sur la feuille ""Besoins"""</f>
        <v>C85.BISC.ALLEM · PAT.BISCUITS · référence : 1,025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"[BLANCHIR] "&amp;Procedure!D2</f>
        <v>[BLANCHIR] Blanchir 250ml de jaunes d'œufs avec 140gr de farine</v>
      </c>
      <c r="C5"/>
      <c r="D5"/>
    </row>
    <row r="6">
      <c r="A6" t="s" s="17">
        <v>76</v>
      </c>
      <c r="B6" t="str" s="14">
        <f>"[MONTER] "&amp;Procedure!D3</f>
        <v>[MONTER] Monter 450ml de blancs, aidés avec 175gr de sucre et 110gr de fécule</v>
      </c>
      <c r="C6"/>
      <c r="D6"/>
    </row>
    <row r="7">
      <c r="A7" t="s" s="17">
        <v>77</v>
      </c>
      <c r="B7" t="str" s="14">
        <f>Procedure!D4</f>
        <v>Faire comme Biscuit Génoise Duchesse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